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Co'!$B$1:$G$129</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<sst xmlns="http://schemas.openxmlformats.org/spreadsheetml/2006/main" count="322" uniqueCount="200">
  <si>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</si>
  <si>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</si>
  <si>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</si>
  <si>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</si>
  <si>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</si>
  <si>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</si>
  <si>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</si>
  <si>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</si>
  <si>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</si>
  <si>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</si>
  <si>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</si>
  <si>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</si>
  <si>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</si>
  <si>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</si>
  <si>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</si>
  <si>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Materiais de Limpeza do segundo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</si>
  <si>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</si>
  <si>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</si>
  <si>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</si>
  <si>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</si>
  <si>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</si>
  <si>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</si>
  <si>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</si>
  <si>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</si>
  <si>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</si>
  <si>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</si>
  <si>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</si>
  <si>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</si>
  <si>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</si>
  <si>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</si>
  <si>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</si>
  <si>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</si>
  <si>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</si>
  <si>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</si>
  <si>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</si>
  <si>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</si>
  <si>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</si>
  <si>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</si>
  <si>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</si>
  <si>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</si>
  <si>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</si>
  <si>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</si>
  <si>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</si>
  <si>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</si>
  <si>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</si>
  <si>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</si>
  <si>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ÁGUA SANITÁRIA à base de hipoclorito de sódio, com teor de cloro ativo entre 2,0 a 2,5% p/p, acondicionada em embalagem de 2 litros. O produto poderá conter apenas hidróxido de sódio ou cálcio, cloreto de sódio ou cálcio e carbonato de sódio ou cálcio como estabilizante. Não serão aceitos produtos que contenham adição de substâncias corantes, detergente e aromatizantes em suas formulações. As embalagens devem ser opacas, de plástico rígido e de difícil ruptura, de modo a não permitir interações do produto com o meio externo, com fechamento que impeça vazamentos. A data de fabricação não deverá ser superior a 30 dias na data de entrega. Deve apresentar certificado de registro na ANVISA e FISPQ (Ficha de Segurança de Produto Químico). PEDIDO MÍNIMO 10 UNIDADES.</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</si>
  <si>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</si>
  <si>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ÁLCOOL ETÍLICO HIDRATADO 92,8 INPM. Aspecto: Líquido, incolor e inflamável. Deve apresentar certificado de registro na ANVISA e FISPQ (Ficha de Segurança de Produto Químico). PEDIDO MÍNIMO 10 UNIDADES.</t>
  </si>
  <si>
    <t xml:space="preserve">ÁLCOOL ETÍLICO mínimo 46°GL – Álcool etílico hidratado com no mínimo 46 graus GL em frasco resistente com 1 (um) litro. PEDIDO MÍNIMO 10 UNIDADES.</t>
  </si>
  <si>
    <t xml:space="preserve">ÁLCOOL A 70% (77°GL ou 70°INPM) para desinfecção de superfícies, ideal para estabelecimentos preparadores de alimentos. Sem fragrância, sem corante e sem hidratante. Acondicionado em embalagem resistente de 1 litro. Data de fabricação inferior a 3 meses na entrega. Deve apresentar certificado de registro na ANVISA e FISPQ (Ficha de Segurança de Produto Químico). CPEDIDO MÍNIMO 15 UNIDADES.</t>
  </si>
  <si>
    <t xml:space="preserve">ÁlLCOOL GEL PARA HIGIENE DAS MÃOS A 70% (77°GL ou 70°INPM) para higienização complementar das mãos, ideal para estabelecimentos preparadores de alimentos. Acondicionado em embalagem resistente de 1 litro. Data de fabricação inferior a 3 meses na entrega. Deve apresentar certificado de registro na ANVISA e FISPQ (Ficha de Segurança de Produto Químico). PEDIDO MÍNIMO 10 UNIDADES.</t>
  </si>
  <si>
    <t xml:space="preserve">ÁLCOOL GEL HIDRATADO 80° INPM, acendedor específico para uso em Rechaud; odor característico, gel límpido. Composição básica: álcool etílico, carbômero, neutralizante corante, água deionizada. Frasco de 500 gramas. Deve apresentar FISPQ (Ficha de Segurança de Produto Químico). PEDIDO MÍNIMO 10 UNIDADES.</t>
  </si>
  <si>
    <t xml:space="preserve">AMACIANTE LÍQUIDO E PERFUMADO para tecidos em geral com ação desinfetante. Tensoativos catiônicos (sais amônio quaternário), agente desinfetante (cloreto de benzalcônio), alvejante óptico e corante. Diluição: 0,5 a 5 ml de por quilo de roupa. PEDIDO MÍNIMO 5 UNIDADES.</t>
  </si>
  <si>
    <t xml:space="preserve">AUXILIAR DE SECAGEM (Secante abrilhantador) para lavagem mecânica de louças. Apresentação: liquido PH (puro): 2,0, a 5,0. Dosagem, solução: 0,4 a 0,8 ml para cada litro de água. Embalagem: bombona de polietileno de 20 litros. Deve apresentar certificado de registro na ANVISA e FISPQ (Ficha de Segurança de Produto Químico). Deverá ser fornecido e instalado dosador automático (comodato) na máquina lavar louças a partir do primeiro empenho realizado. PEDIDO MÍNIMO 5 UNIDADES.</t>
  </si>
  <si>
    <t xml:space="preserve">BALDE ESPREMEDOR duplo com rodas. Deve separar água suja da limpa. Reforçado. Capacidade 30 litros. Medidas: 52 (C)x37(L)x48(A)cm, podendo ter uma variação de ±5%. Deve acompanhar cabo mop com base de polopropileno e cabo de alumínio de 1,40m podendo ter uma variação de ±5% e refil mop água algodão. PEDIDO MÍNIMO 3 UNIDADES.</t>
  </si>
  <si>
    <t xml:space="preserve">BALDE plástico com capacidade de 20 litros, com alça, preto. PEDIDO MÍNIMO 20 UNIDADES.</t>
  </si>
  <si>
    <t xml:space="preserve">BALDE material plástico, tamanho pequeno, material alça arame galvanizado, capacidade 12 Litros , características adicionais graduado, com alça, formato cilíndrico. PEDIDO MÍNIMO 20 UNIDADES.</t>
  </si>
  <si>
    <t xml:space="preserve">CERA LÍQUIDA AUTO BRILHO, com densidade entre 0,950 a 1,050g/cm3, pH entre 8,00 e 9,00. Apresentar ficha técnica de segurança do produto (FISPQ). PEDIDO MÍNIMO 5 UNIDADES.</t>
  </si>
  <si>
    <t xml:space="preserve">DESINFETANTE Ácido Peracético em solução 15%. Composição: Ácido peracético, peróxido de hidrogênio, ácido acético, veículo. Principio ativo: Ácido peracétivo. Embalagem com 5 L. Data de fabricação não superior a 90 dias na data de entrega. O fornecedor deverá apresentar juntamente a proposta de preços os seguintes documentos: a) Ficha Técnica – FT b) Ficha de Segurança – FISP c) Registro no Ministério – ALPI/ MS. Deverá ser fornecido 2 unidades de dosador e gerador de spray para utilização do produto, que em caso de avaria deverá ser substituído pelo fornecedor.</t>
  </si>
  <si>
    <t xml:space="preserve">DESINFETANTE E LIMPADOR DE USO GERAL CONCENTRADO - indicado para desinfecção e limpeza de superfícies laváveis como vaso sanitários, ralos, portas, paredes e pisos. Características Físico-químicas - Aspecto Líquido límpido, PH (puro): 7,5 a 9,5, com fragrância. Principio Ativo: Cloreto de Alquil Dimetil Benzil Amônio. Embalagem: bombona de 5 litros. Deve apresentar certificado de registro na ANVISA e FISPQ (Ficha de Segurança de Produto Químico). PEDIDO MÍNIMO 10 UNIDADES.</t>
  </si>
  <si>
    <t xml:space="preserve">DESINFETANTE CONCENTRADO PARA INDÚSTRIA ALIMENTÍCIA. Utilização em superfícies como: pisos, paredes, bancadas de trabalho, equipamentos, utensílios, ou quaisquer outras superfícies laváveis onde se dê o preparo, de gêneros alimentícios. Apresentação: líquido. PRINCIPIO ATIVO: hipoclorito de Sódio: 9,0% p/p, pH: 12 a 14% . Embalagem: bombona de 5 litros. Deve apresentar certificado de registro na ANVISA e FISPQ (Ficha de Segurança de Produto Químico. PEDIDO MÍNIMO 15 UNIDADES.</t>
  </si>
  <si>
    <t xml:space="preserve">DESODORIZADOR Elimina Odores e Perfuma. 360ml. Apresentação aerosol. AromatizadorL. PEDIDO MÍNIMO 10 UNIDADES.</t>
  </si>
  <si>
    <t xml:space="preserve">DETERGENTE ALCALINO CLORADO CONCENTRADO PARA USO EM MÁQUINAS DE LAVAR LOUÇAS INDUSTRIAL. Deve ser isento de espuma. Possuir agentes sequestrantes que evitam a formação de incrustações calcárias, agindo com eficácia em bandejas de inox, pratos, talheres e copos/canecas, higienizando-os perfeitamente sem deixar resíduos do produto. COMPOSIÇÃO Água, dispersante, alcalinizante, coadjuvante e antioxidante, pH: 12,0 a 14-0, Diluição: 2 a 6 mL de produto para 1 litro de água. Embalagem: bombona plásticas de 20 litros. Deve apresentar certificado de registro na ANVISA e FISPQ (Ficha de Segurança de Produto Químico). Deverá ser fornecido e instalado dosador automático (comodato) na máquina lava louças a partir do primeiro empenho realizado. PEDIDO MÍNIMO 5 UNIDADES.</t>
  </si>
  <si>
    <t xml:space="preserve">DDETERGENTE CÁUSTICO concentrado para remoção de gordura carbonizada. Utilização em limpeza pesada de fogões, fornos, chapas, grelhas, fritadeiras. Apresentação: Líquido. Composição: Hidróxido de Sódio, Tensoativo Não Iônico, Solubilizante, Corante e Água. ph(puro): 11,5 a 13,5. Embalagem: bombona de 5 litros. Deve apresentar certificado de registro na ANVISA e FISPQ (Ficha de Segurança de Produto Químico). PEDIDO MÍNIMO 10 UNIDADES.</t>
  </si>
  <si>
    <t xml:space="preserve">DETERGENTE CÁUSTICO Desengordurante alcalino, concentrado, específico para limpeza pesada, uso em cozinha industrial; próprio para limpeza pesada de pisos, paredes e estrados ou qualquer outro local que apresente alto teor de óleos e gorduras vegetais e animais; produto inodoro e sem amônia. Acondicionado em bombonas de 5 litros. A data de fabricação não deverá ser superior a 30 dias na data de entrega. Deve apresentar certificado de registro na ANVISA e FISPQ (Ficha de Segurança de Produto Químico). Deverá ser fornecido 2 unidades de dosador e gerador de spray para utilização do produto, que em caso de avaria deverá ser substituído pelo fornecedor.</t>
  </si>
  <si>
    <t xml:space="preserve">DETERGENTE CÁUSTICO DESENGRAXANTE DE ALTA ESPUMA para limpeza geral de superfícies e equipamentos. Características Físico-Químicas: Aspecto: líquido viscoso, Cor: branca, Alcalinidade livre (expressa em % NaOH) 10%. Composição: Hidróxido de Sódio, tensoativo aniônico, fosfato, solvente glicólico, dispersante e Água. Embalagem: Bombona de polietileno de 5 L. O fornecedor deverá apresentar juntamente a proposta de preços os seguintes documentos: a) Ficha Técnica – FT; b) Ficha de Segurança – FISP; c) Registro no Ministério – ALPI/ MS. Validade mínima restante do produto de 12 meses. Data de fabricação não superior a 90 dias na data de entrega.</t>
  </si>
  <si>
    <t xml:space="preserve">DETERGENTE DESINCRUSTANTE ÁCIDO para remoção de incrustações inorgânicas. Utilizado para remoção de incrustações de matérias inorgânicas que ficam depositadas no interior de máquinas de lavar louças, balcões térmicos, banhos-maria e equipamentos em geral. Apresentação: líquido. Composição: ácido fosfórico, tensoativos não iônico e água. PH (5%): 1,0 a 3,0, densidade a 25ºC: 1,3 a 1,4 g/ml. Bombona de 5 litros. Deve apresentar certificado de registro na ANVISA e FISPQ (Ficha de Segurança de Produto Químico).</t>
  </si>
  <si>
    <t xml:space="preserve">DETERGENTE DESINCROSTANTE ALCALINO CLORADO Próprio para remoção de resíduos orgânicos (amido) depositados em superfícies de inox. Para uso em bancadas de inox, talheres, bandejas e demais utensílios de cozinha em inox em áreas de manipulação de alimentos. A base de alcalinizante, além de conter hipoclorito de sódio. Acondicionado em bombonas de 5 litros. A data de fabricação não deverá ser superior a 03 meses na data de entrega. Deve apresentar certificado de registro na ANVISA e FISPQ (Ficha de Segurança de Produto Químico). PEDIDO MÍNIMO 10 UNIDADES.</t>
  </si>
  <si>
    <t xml:space="preserve">DETERGENTE ENZIMÁTICO líquido, neutro, a base de proteinase, amilase e lipase. diluição aproximada de 1ml para cada 1 litro de água para descontaminação de instrumental cirúrgico. Embalagem com: 01 litro, com dados de identificação do produto, marca do fabricante, prazo de validade e registro ou notificação na anvisa. PEDIDO MÍNIMO 20 UNIDADES.</t>
  </si>
  <si>
    <t xml:space="preserve">DETERGENTE LÍQUIDO PARA LAVAR LOUÇAS. Neutro, concentrado, alto rendimento, fórmula biodegradável, hipoalergênico, inodoro. Embalagem em plástico transparente, flexível e resistente, com 500 ml, e com bico dosador. Testado dermatologicamente. Prazo de validade mínimo de 18 meses a partir da data de entrega. Deve apresentar certificado de registro na ANVISA e FISPQ (Ficha de Segurança de Produto Químico) e Laudo de biodegradabilidade. PEDIDO MÍNIMO 50 UNIDADES.</t>
  </si>
  <si>
    <t xml:space="preserve">DETERGENTE LÍQUIDO VERSÃO CLEAR (100% transparente) Neutro, para higienização de louças. Concentrado, com ALTO RENDIMENTO, com tensoativo biodegradável, hipoalergênico. Sem corantes e sem perfume. Embalagem em plástico transparente, flexível e resistente e com bico dosador. Testado dermatologicamente. Prazo de validade mínimo de 18 meses a partir da data de entrega. Deve apresentar certificado de registro na ANVISA e FISPQ (Ficha de Segurança de Produto Químico). PEDIDO MÍNIMO 50 UNIDADES.</t>
  </si>
  <si>
    <t xml:space="preserve">DISPENSER PARA PAPEL TOALHA, material plástico abs, tipo interfolha, cor branca e cinza, características adicionais interfolha 3 dobras: 23x27 cm e 2 dobras: 23x23 cm, dimensões 32 x 26,70 x 12,80. Incluso parafusos e demais acessórios para instalação. PEDIDO MÍNIMO 20 UNIDADES.</t>
  </si>
  <si>
    <t xml:space="preserve">ESCOVA para lavagem de mãos e unhas, com cerdas macias e com pegador plástico. PEDIDO MÍNIMO 20 UNIDADES.</t>
  </si>
  <si>
    <t xml:space="preserve">ESCOVA para lavar louças, para limpeza de longo alcance, cerdas de nylon. Dimensões aproximadas: 27cm x 6,4cm x 5cm. PEDIDO MÍNIMO 20 UNIDADES.</t>
  </si>
  <si>
    <t xml:space="preserve">ESCOVA para limpeza manual de grelhas feita em aço inox e com raspador, com cabo de plástico e longo. Comprimento de aproximadamente 40 cm. Marca de Referência: Tramontina. PEDIDO MÍNIMO 20 UNIDADES.</t>
  </si>
  <si>
    <t xml:space="preserve">ESCOVA para limpeza pesada, base em plástico, com cerdas em nylon, com alça. Dimensões aproximadas: 8,0 x 14,0 x 6,0 cm. Marca de Referência: Bettanin Noviça Concept Adapt. PEDIDO MÍNIMO 20 UNIDADES.</t>
  </si>
  <si>
    <t xml:space="preserve">ESCOVA para vaso sanitário, cabo plástico e cerdas sintéticas 3 cm, com suporte. PEDIDO MÍNIMO 20 UNIDADES.</t>
  </si>
  <si>
    <t xml:space="preserve">ESPONJA ESFREGÃO de aço inox para limpeza pesada de panelas, não risca a superfície, não enferruja, não solta resíduos. Peso mínimo: 10 g. PEDIDO MÍNIMO 20 UNIDADES.</t>
  </si>
  <si>
    <t xml:space="preserve">ESPONJA (fibraço) em espuma de poliuretano e fibra sintética com abrasivo Tamanho 260x100x5mm, podendo ter uma variação de ±5%. Para limpeza pesada. Pacote com 10 unidades. PEDIDO MÍNIMO 20 UNIDADES.</t>
  </si>
  <si>
    <t xml:space="preserve">ESPONJA de aço. Embalagem com 8 unidades, pesando 60g. PEDIDO MÍNIMO 20 UNIDADES.</t>
  </si>
  <si>
    <t xml:space="preserve">ESPONJA dupla face macia multiuso. Em manta não tecido, de fibras sintéticas, unidas com resina a prova d’água, impregnada com mineral abrasivo e aderida a espuma de poliuretano com bactericida. Espessura total (mm): 18; Cor: Amarelo (espuma) e Verde (fibra); Validade mínima de 12 meses. Necessário que a parte verde não se descole da parte amarela, durante o uso e alta durabilidade. PEDIDO MÍNIMO 100 UNIDADES.</t>
  </si>
  <si>
    <t xml:space="preserve">ESPONJA para limpeza pesada - para aplicação em chapas e grelhas, alta abrasividade, podendo ser utilizado de ambos os lados com a mesma abrasividade. Embalagem individual. Dimensões aproximadas: 12,5cm x 8,7cm x 2cm (CxLxA). Marca de Referência: Scotch Brite. PEDIDO MÍNIMO 25 UNIDADES.</t>
  </si>
  <si>
    <t xml:space="preserve">FLANELA de algodão - cor amarela ou laranja, para limpeza. Dimensões aproximadas: 40 cm x 60 cm (L x C). PEDIDO MÍNIMO 25 UNIDADES.</t>
  </si>
  <si>
    <t xml:space="preserve">HIPOCLORITO DE SÓDIO. Cloro ativo 8% - Aspecto: Líquido Límpido, cor: Amarela; PH (puro): 12,5 a 13,5; Densidade (25º C): 1,16 a 1,21g/ml - Composição hipoclorito de Sódio, Estabilizante e água - Principio Ativo: Hipoclorito de Sódio - Teor de Cloro Ativo 10% (Após fabricação) - Hipoclorito de Sódio - Teor de Cloro Ativo Mínimo 8% (após 3 meses). Deve apresentar certificado de registro na ANVISA e FISPQ (Ficha de Segurança de Produto Químico). PEDIDO MÍNIMO 25 UNIDADES.</t>
  </si>
  <si>
    <t xml:space="preserve">LIMPA LIMO com cloro ativo. Composição: ingrediente ativo, alcalinizante, coadjuvante, perfume e água. PEDIDO MÍNIMO 50 UNIDADES.</t>
  </si>
  <si>
    <t xml:space="preserve">LIMPA VIDROS, com pulverizador em gatilho, para limpeza de vidros e espelhos em geral, secagem rápida, aroma agradável, composto de lauril éter sulgato de sódio, Deve apresentar certificado de registro na ANVISA e FISPQ (Ficha de Segurança de Produto Químico). PEDIDO MÍNIMO 50 UNIDADES.</t>
  </si>
  <si>
    <t xml:space="preserve">LIMPADOR DE ALUMÍNIO LÍQUIDO, indicado para limpar e realçar o brilho de utensílios de cozinha em alumínio. Fragrância fraca e suave, com pouca difusão e baixa tenacidade. Deve conter tensoativo biodegradável. A data de fabricação não deverá ser superior a 30 dias na data de entrega. Deve apresentar certificado de registro na ANVISA e FISPQ (Ficha de Segurança de Produto Químico). PEDIDO MÍNIMO 50 UNIDADES.</t>
  </si>
  <si>
    <t xml:space="preserve">LIMPADOR MULTIUSO Solução limpeza multiuso, composição básica sulfonato de sódio, tensoativo não iônico, alcalino, aspecto físico líquido, características adicionais biodegradável. PEDIDO MÍNIMO 50 UNIDADES.</t>
  </si>
  <si>
    <t xml:space="preserve">PÁ COLETORA DE LIXO, material coletor plástico, material cabo plástico, comprimento cabo 10CM , comprimento 16CM , largura 18CM , aplicação limpeza, modelo sem tampa. PEDIDO MÍNIMO 10 UNIDADES.</t>
  </si>
  <si>
    <t xml:space="preserve">PANO DE LIMPEZA MULTIUSO, tipo Perfex, picotado, com micro furos, bactericida, de Não Tecido, viscose e poliester, cor a definir no momento do pedido, com rolo de 300 metros ou 600 panos (panos picotados a cada 50 cm), para uso em cozinha industrial. Dimensões aproximadas: 50 cm x 33cm. PEDIDO MÍNIMO 25 UNIDADES.</t>
  </si>
  <si>
    <t xml:space="preserve">PANO, COPA, 100% algodão, 18 batidas (trama fechada), com bainha, branco. Dimensões aproximadas: 45cmx70cm. PEDIDO MÍNIMO 25 UNIDADES.</t>
  </si>
  <si>
    <t xml:space="preserve">PANO, LIMPEZA, tipo saco, 100% ALGODÃO, alvejado. Dimensões aproximadas: 60CM x 83cm</t>
  </si>
  <si>
    <t xml:space="preserve">PAPEL TOALHA 1000 fls, com duas dobras, cor branca, 100% celulose, não podendo haver na composição papéis recicláveis.Dimensões aproximadas: 20 cm x 21cm. PEDIDO MÍNIMO 100 UNIDADES.</t>
  </si>
  <si>
    <t xml:space="preserve">PORTA PAPEL HIGIÊNICO Material metal cromado, para rolo de 30 a 40 m, tipo simples, instalação fixo sobreposto na parede, haste de metal cromado. PEDIDO MÍNIMO 50 UNIDADES.</t>
  </si>
  <si>
    <t xml:space="preserve">PRENDEDOR DE ROUPAS, pregador, plástico, com mola. Embalagem com 12 unidades. PEDIDO MÍNIMO 15 UNIDADES.</t>
  </si>
  <si>
    <t xml:space="preserve">QUEROSENE frasco com 1 litro. PEDIDO MÍNIMO 15 UNIDADES.</t>
  </si>
  <si>
    <t xml:space="preserve">RODO PARA PIA em aluminio. Lâmina com largura de 14,5 a 16 cm, em borracha antimofo e/ou com proteção bacteriana. PEDIDO MÍNIMO 15 UNIDADES.</t>
  </si>
  <si>
    <t xml:space="preserve">RODO DE PLÁSTICO, largura de 40 cm, com cabo em madeira revestido em plástico, com duas borrachas, com material suporte da borracha em plástico resistente, para aplicação na limpeza em geral. PEDIDO MÍNIMO 25 UNIDADES.</t>
  </si>
  <si>
    <t xml:space="preserve">RODO DE PLÁSTICO, largura de 60 cm, com cabo em madeira revestido em plástico de 1,5m, com duas borrachas, com material suporte da borracha em plástico resistente, para aplicação na limpeza em geral. PEDIDO MÍNIMO 25 UNIDADES.</t>
  </si>
  <si>
    <t xml:space="preserve">SABÃO PARA ROUPAS EM PÓ. Cor azul com pH em solução aquosa a 1% de 10 a 11,5 (amplitude maior de alcalinidade) contendo branqueador óptico. Deve apresentar certificado de registro na ANVISA e FISPQ (Ficha de Segurança de Produto Químico). PEDIDO MÍNIMO 5 UNIDADES.</t>
  </si>
  <si>
    <t xml:space="preserve">SABONETE LÍQUIDO ANTISSÉPTICO para lavagem de mãos, inodoro, específico para área de manipulação de alimentos, à base de Triclosan na concentração de 0,5 a 1%. Não conter na formulação iodóforos, permanganato de potássio, clorohexidina, sais de prata, acetona, quartenário de amônio, líquido de dakin, éter, clorofórmio. A data de fabricação não deverá ser superior a 30 dias na data de entrega. Deve apresentar certificado de registro na ANVISA e FISPQ (Ficha de Segurança de Produto Químico). PEDIDO MÍNIMO 15 UNIDADES.</t>
  </si>
  <si>
    <t xml:space="preserve">SABONETE LÍQUIDO antisséptico. A base de Clorexidina 0,3%. Na entrega, validade restante de no mínimo 2 ano. Deve apresentar certificado de registro na ANVISA e FISPQ (Ficha de Segurança de Produto Químico). PEDIDO MÍNIMO 25 UNIDADES.</t>
  </si>
  <si>
    <t xml:space="preserve">SABONETE LÍQUIDO PERFUMADO, perolado, perfume suave, contendo agentes biodegradáveis. Deve apresentar certificado de registro na ANVISA. PEDIDO MÍNIMO 5 UNIDADES.</t>
  </si>
  <si>
    <t xml:space="preserve">SACO PARA LIXO preto. Capacidade 100 litros, com 10 micras, Pacote com 100un. PEDIDO MÍNIMO 20 UNIDADES.</t>
  </si>
  <si>
    <t xml:space="preserve">SACO PARA LIXO preto. Capacidade 15 litros, com 6 micras, Pacote com 100un. PEDIDO MÍNIMO 20 UNIDADES.</t>
  </si>
  <si>
    <t xml:space="preserve">SACO PARA LIXO preto. Capacidade 30 litros, com 8 micras. Pacote com 100un. PEDIDO MÍNIMO 20 UNIDADES.</t>
  </si>
  <si>
    <t xml:space="preserve">SACO PARA LIXO preto. Capacidade 150 litros, com 12 micras. Pacote com 100un. PEDIDO MÍNIMO 50 UNIDADES.</t>
  </si>
  <si>
    <t xml:space="preserve">SACO PARA LIXO preto. Capacidade 200 litros, com 12 micras. Pacote com 100 un. PEDIDO MÍNIMO 50 UNIDADES.</t>
  </si>
  <si>
    <t xml:space="preserve">SACO PARA LIXO azul. Capacidade 50 litros, com 8 micras. Pacote com 100un. PEDIDO MÍNIMO 30 UNIDADES.</t>
  </si>
  <si>
    <t xml:space="preserve">SACO PARA LIXO azul. Capacidade 100 litros, com 10 micras, Pacote com 100un. PEDIDO MÍNIMO 30 UNIDADES.</t>
  </si>
  <si>
    <t xml:space="preserve">SACO PARA LIXO azul. Capacidade 150 litros, com 12 micras. Pacote com 100un. PEDIDO MÍNIMO 30 UNIDADES.</t>
  </si>
  <si>
    <t xml:space="preserve">SACO PARA LIXO azul. Capacidade 200 litros, com 12 micras. Pacote com 100 un. PEDIDO MÍNIMO 30 UNIDADES.</t>
  </si>
  <si>
    <t xml:space="preserve">SANITIZANTE BACTERICIDA EM PÓ PARA HORTIFRUTÍCOLAS. . Embalagem de 1 Kg com colher dosadora. Dilução de 1g de produto para 1L de água.Deverão ser apresentados juntamente à proposta os seguintes documentos: Ficha Técnica e Ficha de Segurança do Produto Químico (FISPQ).</t>
  </si>
  <si>
    <t xml:space="preserve">SAPONÁCEO LIQUIDO VISCOSO, homogêneo, parcialmente solúvel em água. Apresentar na composição tensoativo aniônico, alcalinizante, agente abrasivo e agente de branqueamento. Fragrância original/tradicional. Acondicionado em embalagem de 300 ml. Deve apresentar certificado de registro na ANVISA e FISPQ (Ficha de Segurança de Produto Químico). PEDIDO MÍNIMO 50 UNIDADES.</t>
  </si>
  <si>
    <t xml:space="preserve">SODA CÁUSTICA (Hidróxido de sódio), forma de escamas, 99% de pureza, acondicionado em embalagem opaca de 1 Kg. SANITIZANTE BACTERICIDA EM PÓ PARA HORTIFRUTÍCOLAS destinado a desinfecção de verduras, legumes e frutas. Princípio ativo: Dicloroisocianurato de sódio. Embalagem de 1 Kg com colher dosadora. Deverão ser apresentados juntamente à proposta os seguintes documentos: Ficha Técnica e Ficha de Segurança do Produto Químico (FISPQ). PEDIDO MÍNIMO 10 UNIDADES.</t>
  </si>
  <si>
    <t xml:space="preserve">SUPORTE PARA BOBINA de pano multiuso perfex capacidade máxima de tamanho da bobina de 300m x 33cm. Peso: 1,9 Kg. Em ferro. Pintura epóxi branca. Acompanha parafusos e buchas para fixação. PEDIDO MÍNIMO 5 UNIDADES.</t>
  </si>
  <si>
    <t xml:space="preserve">SUPORTE LIMPA TUDO - para fibra abrasiva, junta articulada que permite movimentos horizontais e verticais, com sistema de fixação do cabo através de rosca universal, deve possuir ganchos para fixação para diversos tipos de fibras de limpeza. Dimensões aproximadas: 23 cm(C) ou 26cm x10 cm(L). PEDIDO MÍNIMO 10 UNIDADES.</t>
  </si>
  <si>
    <t xml:space="preserve">SUPORTE PARA RODOS E VASSOURAS. Em metal pintado. Comprimento 30 cm. Acompanha buchas e parafusos para fixação. PEDIDO MÍNIMO 10 UNIDADES.</t>
  </si>
  <si>
    <t xml:space="preserve">VASSOURA de nylon com cerdas macias com plumagem na ponta e de 11,5 cm, cepo plástico de 22 cm, com cabo em madeira de 120cm com rosca. Medidas aproximadas. PEDIDO MÍNIMO 20 UNIDADES.</t>
  </si>
  <si>
    <t xml:space="preserve">VASSOURA, cerdas de palha de 60 cm, cabo de madeira comprido. Medidas aproximadas. PEDIDO MÍNIMO 25 UNIDADES.</t>
  </si>
  <si>
    <t xml:space="preserve">VASSOURA tipo escovão/esfregão, com cerdas rígidas, indicado para pisos rústicos, cepa plástica para cabo rosqueável, com cabo rosqueável de madeira revestido em plástico medindo entre 120cm e 150cm, tamanho máximo da cerda de 6cm. Medidas aproximadas. PEDIDO MÍNIMO 25 UNIDADES.</t>
  </si>
  <si>
    <t xml:space="preserve">BORRIFADOR de Plástico com Gatilho Multiuso. Capacidade do tanque: 500ml. Bico ajustável: Off, Spray ou Stream (jato contínuo). Dimensões aproximadas Largura: 7 cm, Altura: 24 cm (com gatilho). PEDIDO MÍNIMO 20 UNIDADES.</t>
  </si>
  <si>
    <t xml:space="preserve">DISPENSER para sabonete Líquido ou álcool gel, de parede. Espaço interno, com todas as paredes revestidas. Sistema de fechamento que dispensa chave. Sistema com reservatório para abastecer. Possui reservatório para abastecimento de até 400ml de álcool gel ou sabonete líquido. Material em plástico com alta resistência ao impacto. PEDIDO MÍNIMO 20 UNIDADES.</t>
  </si>
  <si>
    <t xml:space="preserve">DISPENSER para Papel Higiênico Rolão. Para rolos de 200 a 500 metros - Botão para abertura manual - Visor para acompanhamento do nível do papel - Medidas: 27,5 x 28,5 x 12 cm. PEDIDO MÍNIMO 20 UNIDADES.</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</si>
  <si>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</si>
  <si>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</si>
  <si>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</si>
  <si>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</si>
  <si>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</si>
  <si>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</si>
  <si>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</si>
  <si>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</si>
  <si>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</si>
  <si>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Embalagem de 2 litros</t>
  </si>
  <si>
    <t xml:space="preserve">Embalagem de 1 litro</t>
  </si>
  <si>
    <t xml:space="preserve">Frasco de 500 gramas</t>
  </si>
  <si>
    <t xml:space="preserve">Embalagem de 5 litros</t>
  </si>
  <si>
    <t xml:space="preserve">Bombona 20 Litros</t>
  </si>
  <si>
    <t xml:space="preserve">Unidade</t>
  </si>
  <si>
    <t xml:space="preserve">Embalagem 750ml</t>
  </si>
  <si>
    <t xml:space="preserve">Bombona com 5 litros</t>
  </si>
  <si>
    <t xml:space="preserve">Bombona de 05 litros</t>
  </si>
  <si>
    <t xml:space="preserve">Bombona 20 litros</t>
  </si>
  <si>
    <t xml:space="preserve">bombona de 05 litros</t>
  </si>
  <si>
    <t xml:space="preserve">bombona com 5 litros</t>
  </si>
  <si>
    <t xml:space="preserve">Bombona de 05litros</t>
  </si>
  <si>
    <t xml:space="preserve">Bombona 05 litros</t>
  </si>
  <si>
    <t xml:space="preserve">litro</t>
  </si>
  <si>
    <t xml:space="preserve">embalagem com 500ml</t>
  </si>
  <si>
    <t xml:space="preserve">unidade</t>
  </si>
  <si>
    <t xml:space="preserve">Pacote com 3 unidades</t>
  </si>
  <si>
    <t xml:space="preserve">Pacote 10 unidades</t>
  </si>
  <si>
    <t xml:space="preserve">Pacote com 8 unidades</t>
  </si>
  <si>
    <t xml:space="preserve">Bombona de 5 litros</t>
  </si>
  <si>
    <t xml:space="preserve">Embalagem de 500 ml</t>
  </si>
  <si>
    <t xml:space="preserve">Frasco de 500ml</t>
  </si>
  <si>
    <t xml:space="preserve">Embalagem de 500ml</t>
  </si>
  <si>
    <t xml:space="preserve">Rolo 300m ou 600 unidades</t>
  </si>
  <si>
    <t xml:space="preserve">pacote com 1.000 folhas</t>
  </si>
  <si>
    <t xml:space="preserve">Embalagem com 12 unidades</t>
  </si>
  <si>
    <t xml:space="preserve">Pacote de 5 kg</t>
  </si>
  <si>
    <t xml:space="preserve">Frasco de 250 ml</t>
  </si>
  <si>
    <t xml:space="preserve">Embalagem com 5 litros</t>
  </si>
  <si>
    <t xml:space="preserve">pacote com 100 unidades</t>
  </si>
  <si>
    <t xml:space="preserve">pacote de 1 kg</t>
  </si>
  <si>
    <t xml:space="preserve">embalagem de 300 ml.</t>
  </si>
  <si>
    <t xml:space="preserve">pacote de 1kg</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</si>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</sst>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7">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2"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6"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0" fillId="0" borderId="1" xfId="0" applyFont="true" applyBorder="true" applyAlignment="true" applyProtection="true">
      <alignment horizontal="center" vertical="center" textRotation="0" wrapText="true" indent="0" shrinkToFit="false"/>
      <protection locked="true" hidden="true"/>
    </xf>
    <xf numFmtId="168" fontId="31"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0"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8" fontId="30" fillId="5" borderId="1" xfId="0" applyFont="true" applyBorder="true" applyAlignment="true" applyProtection="true">
      <alignment horizontal="center" vertical="center" textRotation="0" wrapText="false" indent="0" shrinkToFit="false"/>
      <protection locked="true" hidden="true"/>
    </xf>
    <xf numFmtId="168" fontId="30"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2"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0" fillId="0" borderId="0" xfId="0" applyFont="true" applyBorder="false" applyAlignment="true" applyProtection="true">
      <alignment horizontal="general" vertical="center" textRotation="0" wrapText="false" indent="0" shrinkToFit="false"/>
      <protection locked="true" hidden="fals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4"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2610360</xdr:colOff>
      <xdr:row>0</xdr:row>
      <xdr:rowOff>900000</xdr:rowOff>
    </xdr:to>
    <xdr:pic>
      <xdr:nvPicPr>
        <xdr:cNvPr id="0" name="image1.jpg" descr=""/>
        <xdr:cNvPicPr/>
      </xdr:nvPicPr>
      <xdr:blipFill>
        <a:blip r:embed="rId1"/>
        <a:stretch/>
      </xdr:blipFill>
      <xdr:spPr>
        <a:xfrm>
          <a:off x="3041640" y="73440"/>
          <a:ext cx="807480" cy="8265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130"/>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false" outlineLevel="0" max="5" min="5" style="2" width="6.85"/>
    <col collapsed="false" customWidth="true" hidden="false" outlineLevel="0" max="6" min="6" style="3" width="6.85"/>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A2" s="4"/>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A4" s="4"/>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A5" s="4"/>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A7" s="4"/>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A8" s="4"/>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A9" s="4"/>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A10" s="4"/>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A11" s="4"/>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A12" s="4"/>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A13" s="4"/>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A14" s="4"/>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A16" s="4"/>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A17" s="4"/>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s="31" customFormat="true" ht="13.5" hidden="false" customHeight="true" outlineLevel="0" collapsed="false">
      <c r="A19" s="4"/>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s="31" customFormat="true" ht="49.95" hidden="false" customHeight="false" outlineLevel="0" collapsed="false">
      <c r="A20" s="4"/>
      <c r="B20" s="32"/>
      <c r="C20" s="32"/>
      <c r="D20" s="32"/>
      <c r="E20" s="32"/>
      <c r="F20" s="32"/>
      <c r="G20" s="32"/>
      <c r="H20" s="6"/>
      <c r="I20" s="29" t="s">
        <v>18</v>
      </c>
      <c r="J20" s="7"/>
      <c r="K20" s="7"/>
      <c r="L20" s="7"/>
      <c r="M20" s="7"/>
      <c r="N20" s="7"/>
      <c r="O20" s="7"/>
      <c r="P20" s="7"/>
      <c r="Q20" s="7"/>
      <c r="R20" s="7"/>
      <c r="S20" s="7"/>
      <c r="T20" s="7"/>
      <c r="U20" s="7"/>
      <c r="V20" s="7"/>
      <c r="W20" s="7"/>
      <c r="X20" s="7"/>
      <c r="Y20" s="7"/>
      <c r="Z20" s="7"/>
      <c r="AA20" s="7"/>
      <c r="AB20" s="7"/>
      <c r="AC20" s="7"/>
    </row>
    <row r="21" s="31"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31"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31" customFormat="true" ht="6" hidden="false" customHeight="true" outlineLevel="0" collapsed="false">
      <c r="A23" s="4"/>
      <c r="B23" s="6"/>
      <c r="C23" s="40"/>
      <c r="D23" s="40"/>
      <c r="E23" s="41"/>
      <c r="F23" s="42"/>
      <c r="G23" s="40"/>
      <c r="H23" s="6"/>
      <c r="I23" s="7"/>
      <c r="J23" s="7"/>
      <c r="K23" s="7"/>
      <c r="L23" s="7"/>
      <c r="M23" s="7"/>
      <c r="N23" s="7"/>
      <c r="O23" s="7"/>
      <c r="P23" s="7"/>
      <c r="Q23" s="7"/>
      <c r="R23" s="7"/>
      <c r="S23" s="7"/>
      <c r="T23" s="7"/>
      <c r="U23" s="7"/>
      <c r="V23" s="7"/>
      <c r="W23" s="7"/>
      <c r="X23" s="7"/>
      <c r="Y23" s="7"/>
      <c r="Z23" s="7"/>
      <c r="AA23" s="7"/>
      <c r="AB23" s="7"/>
      <c r="AC23" s="7"/>
    </row>
    <row r="24" s="31" customFormat="true" ht="13.5" hidden="false" customHeight="true" outlineLevel="0" collapsed="false">
      <c r="A24" s="4"/>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s="31" customFormat="true" ht="40.25" hidden="false" customHeight="false" outlineLevel="0" collapsed="false">
      <c r="A25" s="4"/>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s="31" customFormat="true" ht="6" hidden="false" customHeight="true" outlineLevel="0" collapsed="false">
      <c r="A26" s="4"/>
      <c r="B26" s="6"/>
      <c r="C26" s="40"/>
      <c r="D26" s="40"/>
      <c r="E26" s="41"/>
      <c r="F26" s="42"/>
      <c r="G26" s="40"/>
      <c r="H26" s="6"/>
      <c r="I26" s="7"/>
      <c r="J26" s="7"/>
      <c r="K26" s="7"/>
      <c r="L26" s="7"/>
      <c r="M26" s="7"/>
      <c r="N26" s="7"/>
      <c r="O26" s="7"/>
      <c r="P26" s="7"/>
      <c r="Q26" s="7"/>
      <c r="R26" s="7"/>
      <c r="S26" s="7"/>
      <c r="T26" s="7"/>
      <c r="U26" s="7"/>
      <c r="V26" s="7"/>
      <c r="W26" s="7"/>
      <c r="X26" s="7"/>
      <c r="Y26" s="7"/>
      <c r="Z26" s="7"/>
      <c r="AA26" s="7"/>
      <c r="AB26" s="7"/>
      <c r="AC26" s="7"/>
    </row>
    <row r="27" s="31" customFormat="true" ht="27.75" hidden="false" customHeight="true" outlineLevel="0" collapsed="false">
      <c r="A27" s="4"/>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s="31" customFormat="true" ht="40.25" hidden="false" customHeight="false" outlineLevel="0" collapsed="false">
      <c r="A28" s="4"/>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s="31" customFormat="true" ht="6" hidden="false" customHeight="true" outlineLevel="0" collapsed="false">
      <c r="A29" s="4"/>
      <c r="B29" s="43"/>
      <c r="C29" s="40"/>
      <c r="D29" s="40"/>
      <c r="E29" s="41"/>
      <c r="F29" s="42"/>
      <c r="G29" s="40"/>
      <c r="H29" s="6"/>
      <c r="I29" s="7"/>
      <c r="J29" s="7"/>
      <c r="K29" s="7"/>
      <c r="L29" s="7"/>
      <c r="M29" s="7"/>
      <c r="N29" s="7"/>
      <c r="O29" s="7"/>
      <c r="P29" s="7"/>
      <c r="Q29" s="7"/>
      <c r="R29" s="7"/>
      <c r="S29" s="7"/>
      <c r="T29" s="7"/>
      <c r="U29" s="7"/>
      <c r="V29" s="7"/>
      <c r="W29" s="7"/>
      <c r="X29" s="7"/>
      <c r="Y29" s="7"/>
      <c r="Z29" s="7"/>
      <c r="AA29" s="7"/>
      <c r="AB29" s="7"/>
      <c r="AC29" s="7"/>
    </row>
    <row r="30" s="31" customFormat="true" ht="17.25" hidden="false" customHeight="true" outlineLevel="0" collapsed="false">
      <c r="A30" s="4"/>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s="31" customFormat="true" ht="20.85" hidden="false" customHeight="true" outlineLevel="0" collapsed="false">
      <c r="A31" s="4"/>
      <c r="B31" s="44" t="s">
        <v>26</v>
      </c>
      <c r="C31" s="44"/>
      <c r="D31" s="44"/>
      <c r="E31" s="44"/>
      <c r="F31" s="44"/>
      <c r="G31" s="44"/>
      <c r="H31" s="6"/>
      <c r="I31" s="29" t="s">
        <v>27</v>
      </c>
      <c r="J31" s="7"/>
      <c r="K31" s="7"/>
      <c r="L31" s="7"/>
      <c r="M31" s="7"/>
      <c r="N31" s="7"/>
      <c r="O31" s="7"/>
      <c r="P31" s="7"/>
      <c r="Q31" s="7"/>
      <c r="R31" s="7"/>
      <c r="S31" s="7"/>
      <c r="T31" s="7"/>
      <c r="U31" s="7"/>
      <c r="V31" s="7"/>
      <c r="W31" s="7"/>
      <c r="X31" s="7"/>
      <c r="Y31" s="7"/>
      <c r="Z31" s="7"/>
      <c r="AA31" s="7"/>
      <c r="AB31" s="7"/>
      <c r="AC31" s="7"/>
    </row>
    <row r="32" s="31" customFormat="true" ht="15.75" hidden="false" customHeight="true" outlineLevel="0" collapsed="false">
      <c r="A32" s="4"/>
      <c r="B32" s="45" t="s">
        <v>28</v>
      </c>
      <c r="C32" s="45"/>
      <c r="D32" s="45"/>
      <c r="E32" s="45"/>
      <c r="F32" s="45"/>
      <c r="G32" s="45"/>
      <c r="H32" s="6"/>
      <c r="I32" s="7"/>
      <c r="J32" s="7"/>
      <c r="K32" s="7"/>
      <c r="L32" s="7"/>
      <c r="M32" s="7"/>
      <c r="N32" s="7"/>
      <c r="O32" s="7"/>
      <c r="P32" s="7"/>
      <c r="Q32" s="7"/>
      <c r="R32" s="7"/>
      <c r="S32" s="7"/>
      <c r="T32" s="7"/>
      <c r="U32" s="7"/>
      <c r="V32" s="7"/>
      <c r="W32" s="7"/>
      <c r="X32" s="7"/>
      <c r="Y32" s="7"/>
      <c r="Z32" s="7"/>
      <c r="AA32" s="7"/>
      <c r="AB32" s="7"/>
      <c r="AC32" s="7"/>
    </row>
    <row r="33" s="31" customFormat="true" ht="12.8" hidden="false" customHeight="false" outlineLevel="0" collapsed="false">
      <c r="A33" s="4"/>
      <c r="B33" s="28"/>
      <c r="C33" s="28"/>
      <c r="D33" s="28"/>
      <c r="E33" s="28"/>
      <c r="F33" s="28"/>
      <c r="G33" s="28"/>
      <c r="H33" s="6"/>
      <c r="I33" s="7"/>
      <c r="J33" s="7"/>
      <c r="K33" s="7"/>
      <c r="L33" s="7"/>
      <c r="M33" s="7"/>
      <c r="N33" s="7"/>
      <c r="O33" s="7"/>
      <c r="P33" s="7"/>
      <c r="Q33" s="7"/>
      <c r="R33" s="7"/>
      <c r="S33" s="7"/>
      <c r="T33" s="7"/>
      <c r="U33" s="7"/>
      <c r="V33" s="7"/>
      <c r="W33" s="7"/>
      <c r="X33" s="7"/>
      <c r="Y33" s="7"/>
      <c r="Z33" s="7"/>
      <c r="AA33" s="7"/>
      <c r="AB33" s="7"/>
      <c r="AC33" s="7"/>
    </row>
    <row r="34" s="31" customFormat="true" ht="6" hidden="false" customHeight="true" outlineLevel="0" collapsed="false">
      <c r="A34" s="4"/>
      <c r="B34" s="43"/>
      <c r="C34" s="40"/>
      <c r="D34" s="40"/>
      <c r="E34" s="41"/>
      <c r="F34" s="42"/>
      <c r="G34" s="40"/>
      <c r="H34" s="6"/>
      <c r="I34" s="7"/>
      <c r="J34" s="7"/>
      <c r="K34" s="7"/>
      <c r="L34" s="7"/>
      <c r="M34" s="7"/>
      <c r="N34" s="7"/>
      <c r="O34" s="7"/>
      <c r="P34" s="7"/>
      <c r="Q34" s="7"/>
      <c r="R34" s="7"/>
      <c r="S34" s="7"/>
      <c r="T34" s="7"/>
      <c r="U34" s="7"/>
      <c r="V34" s="7"/>
      <c r="W34" s="7"/>
      <c r="X34" s="7"/>
      <c r="Y34" s="7"/>
      <c r="Z34" s="7"/>
      <c r="AA34" s="7"/>
      <c r="AB34" s="7"/>
      <c r="AC34" s="7"/>
    </row>
    <row r="35" s="31" customFormat="true" ht="17.25" hidden="false" customHeight="true" outlineLevel="0" collapsed="false">
      <c r="A35" s="4"/>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s="31" customFormat="true" ht="20.65" hidden="false" customHeight="false" outlineLevel="0" collapsed="false">
      <c r="A36" s="4"/>
      <c r="B36" s="46" t="n">
        <v>46308</v>
      </c>
      <c r="C36" s="46"/>
      <c r="D36" s="46"/>
      <c r="E36" s="46"/>
      <c r="F36" s="46"/>
      <c r="G36" s="46"/>
      <c r="H36" s="6"/>
      <c r="I36" s="29" t="s">
        <v>30</v>
      </c>
      <c r="J36" s="7"/>
      <c r="K36" s="7"/>
      <c r="L36" s="7"/>
      <c r="M36" s="7"/>
      <c r="N36" s="7"/>
      <c r="O36" s="7"/>
      <c r="P36" s="7"/>
      <c r="Q36" s="7"/>
      <c r="R36" s="7"/>
      <c r="S36" s="7"/>
      <c r="T36" s="7"/>
      <c r="U36" s="7"/>
      <c r="V36" s="7"/>
      <c r="W36" s="7"/>
      <c r="X36" s="7"/>
      <c r="Y36" s="7"/>
      <c r="Z36" s="7"/>
      <c r="AA36" s="7"/>
      <c r="AB36" s="7"/>
      <c r="AC36" s="7"/>
    </row>
    <row r="37" s="31" customFormat="true" ht="6" hidden="false" customHeight="true" outlineLevel="0" collapsed="false">
      <c r="A37" s="4"/>
      <c r="B37" s="43"/>
      <c r="C37" s="40"/>
      <c r="D37" s="40"/>
      <c r="E37" s="41"/>
      <c r="F37" s="42"/>
      <c r="G37" s="40"/>
      <c r="H37" s="6"/>
      <c r="I37" s="7"/>
      <c r="J37" s="7"/>
      <c r="K37" s="7"/>
      <c r="L37" s="7"/>
      <c r="M37" s="7"/>
      <c r="N37" s="7"/>
      <c r="O37" s="7"/>
      <c r="P37" s="7"/>
      <c r="Q37" s="7"/>
      <c r="R37" s="7"/>
      <c r="S37" s="7"/>
      <c r="T37" s="7"/>
      <c r="U37" s="7"/>
      <c r="V37" s="7"/>
      <c r="W37" s="7"/>
      <c r="X37" s="7"/>
      <c r="Y37" s="7"/>
      <c r="Z37" s="7"/>
      <c r="AA37" s="7"/>
      <c r="AB37" s="7"/>
      <c r="AC37" s="7"/>
    </row>
    <row r="38" s="31" customFormat="true" ht="30" hidden="false" customHeight="true" outlineLevel="0" collapsed="false">
      <c r="A38" s="4"/>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s="31" customFormat="true" ht="49.95" hidden="false" customHeight="false" outlineLevel="0" collapsed="false">
      <c r="A39" s="4"/>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s="31" customFormat="true" ht="6" hidden="false" customHeight="true" outlineLevel="0" collapsed="false">
      <c r="A40" s="4"/>
      <c r="B40" s="43"/>
      <c r="C40" s="40"/>
      <c r="D40" s="40"/>
      <c r="E40" s="41"/>
      <c r="F40" s="42"/>
      <c r="G40" s="40"/>
      <c r="H40" s="6"/>
      <c r="I40" s="7"/>
      <c r="J40" s="7"/>
      <c r="K40" s="7"/>
      <c r="L40" s="7"/>
      <c r="M40" s="7"/>
      <c r="N40" s="7"/>
      <c r="O40" s="7"/>
      <c r="P40" s="7"/>
      <c r="Q40" s="7"/>
      <c r="R40" s="7"/>
      <c r="S40" s="7"/>
      <c r="T40" s="7"/>
      <c r="U40" s="7"/>
      <c r="V40" s="7"/>
      <c r="W40" s="7"/>
      <c r="X40" s="7"/>
      <c r="Y40" s="7"/>
      <c r="Z40" s="7"/>
      <c r="AA40" s="7"/>
      <c r="AB40" s="7"/>
      <c r="AC40" s="7"/>
    </row>
    <row r="41" s="31" customFormat="true" ht="17.25" hidden="false" customHeight="true" outlineLevel="0" collapsed="false">
      <c r="A41" s="4"/>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s="31" customFormat="true" ht="21.2" hidden="false" customHeight="true" outlineLevel="0" collapsed="false">
      <c r="A42" s="4"/>
      <c r="B42" s="47" t="s">
        <v>34</v>
      </c>
      <c r="C42" s="47"/>
      <c r="D42" s="47"/>
      <c r="E42" s="47"/>
      <c r="F42" s="47"/>
      <c r="G42" s="47"/>
      <c r="H42" s="6"/>
      <c r="I42" s="13"/>
      <c r="J42" s="7"/>
      <c r="K42" s="7"/>
      <c r="L42" s="7"/>
      <c r="M42" s="7"/>
      <c r="N42" s="7"/>
      <c r="O42" s="7"/>
      <c r="P42" s="7"/>
      <c r="Q42" s="7"/>
      <c r="R42" s="7"/>
      <c r="S42" s="7"/>
      <c r="T42" s="7"/>
      <c r="U42" s="7"/>
      <c r="V42" s="7"/>
      <c r="W42" s="7"/>
      <c r="X42" s="7"/>
      <c r="Y42" s="7"/>
      <c r="Z42" s="7"/>
      <c r="AA42" s="7"/>
      <c r="AB42" s="7"/>
      <c r="AC42" s="7"/>
    </row>
    <row r="43" s="31" customFormat="true" ht="6" hidden="false" customHeight="true" outlineLevel="0" collapsed="false">
      <c r="A43" s="4"/>
      <c r="B43" s="6"/>
      <c r="C43" s="40"/>
      <c r="D43" s="40"/>
      <c r="E43" s="41"/>
      <c r="F43" s="42"/>
      <c r="G43" s="40"/>
      <c r="H43" s="6"/>
      <c r="I43" s="7"/>
      <c r="J43" s="7"/>
      <c r="K43" s="7"/>
      <c r="L43" s="7"/>
      <c r="M43" s="7"/>
      <c r="N43" s="7"/>
      <c r="O43" s="7"/>
      <c r="P43" s="7"/>
      <c r="Q43" s="7"/>
      <c r="R43" s="7"/>
      <c r="S43" s="7"/>
      <c r="T43" s="7"/>
      <c r="U43" s="7"/>
      <c r="V43" s="7"/>
      <c r="W43" s="7"/>
      <c r="X43" s="7"/>
      <c r="Y43" s="7"/>
      <c r="Z43" s="7"/>
      <c r="AA43" s="7"/>
      <c r="AB43" s="7"/>
      <c r="AC43" s="7"/>
    </row>
    <row r="44" s="31" customFormat="true" ht="15.75" hidden="false" customHeight="true" outlineLevel="0" collapsed="false">
      <c r="A44" s="4"/>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s="31" customFormat="true" ht="45.9" hidden="false" customHeight="true" outlineLevel="0" collapsed="false">
      <c r="A45" s="4"/>
      <c r="B45" s="47" t="s">
        <v>36</v>
      </c>
      <c r="C45" s="47"/>
      <c r="D45" s="47"/>
      <c r="E45" s="47"/>
      <c r="F45" s="47"/>
      <c r="G45" s="47"/>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3"/>
      <c r="C46" s="40"/>
      <c r="D46" s="40"/>
      <c r="E46" s="41"/>
      <c r="F46" s="42"/>
      <c r="G46" s="40"/>
      <c r="H46" s="6"/>
      <c r="I46" s="7"/>
      <c r="J46" s="7"/>
      <c r="K46" s="7"/>
      <c r="L46" s="7"/>
      <c r="M46" s="7"/>
      <c r="N46" s="7"/>
      <c r="O46" s="7"/>
      <c r="P46" s="7"/>
      <c r="Q46" s="7"/>
      <c r="R46" s="7"/>
      <c r="S46" s="7"/>
      <c r="T46" s="7"/>
      <c r="U46" s="7"/>
      <c r="V46" s="7"/>
      <c r="W46" s="7"/>
      <c r="X46" s="7"/>
      <c r="Y46" s="7"/>
      <c r="Z46" s="7"/>
      <c r="AA46" s="7"/>
      <c r="AB46" s="7"/>
      <c r="AC46" s="7"/>
    </row>
    <row r="47" s="31" customFormat="true" ht="15" hidden="false" customHeight="true" outlineLevel="0" collapsed="false">
      <c r="A47" s="33"/>
      <c r="B47" s="48" t="s">
        <v>37</v>
      </c>
      <c r="C47" s="48"/>
      <c r="D47" s="48"/>
      <c r="E47" s="48"/>
      <c r="F47" s="48"/>
      <c r="G47" s="48"/>
      <c r="H47" s="36"/>
      <c r="I47" s="37"/>
      <c r="J47" s="37"/>
      <c r="K47" s="37"/>
      <c r="L47" s="37"/>
      <c r="M47" s="37"/>
      <c r="N47" s="37"/>
      <c r="O47" s="37"/>
      <c r="P47" s="37"/>
      <c r="Q47" s="37"/>
      <c r="R47" s="37"/>
      <c r="S47" s="37"/>
      <c r="T47" s="37"/>
      <c r="U47" s="37"/>
      <c r="V47" s="37"/>
      <c r="W47" s="37"/>
      <c r="X47" s="37"/>
      <c r="Y47" s="37"/>
      <c r="Z47" s="37"/>
      <c r="AA47" s="37"/>
      <c r="AB47" s="37"/>
      <c r="AC47" s="37"/>
    </row>
    <row r="48" s="31" customFormat="true" ht="39" hidden="false" customHeight="true" outlineLevel="0" collapsed="false">
      <c r="A48" s="33"/>
      <c r="B48" s="49" t="s">
        <v>38</v>
      </c>
      <c r="C48" s="49"/>
      <c r="D48" s="49"/>
      <c r="E48" s="49"/>
      <c r="F48" s="49"/>
      <c r="G48" s="49"/>
      <c r="H48" s="36"/>
      <c r="I48" s="50"/>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A50" s="4"/>
      <c r="B50" s="51" t="s">
        <v>39</v>
      </c>
      <c r="C50" s="51"/>
      <c r="D50" s="51"/>
      <c r="E50" s="51"/>
      <c r="F50" s="51"/>
      <c r="G50" s="52"/>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A51" s="4"/>
      <c r="B51" s="53" t="s">
        <v>40</v>
      </c>
      <c r="C51" s="53" t="s">
        <v>41</v>
      </c>
      <c r="D51" s="53" t="s">
        <v>42</v>
      </c>
      <c r="E51" s="54" t="s">
        <v>43</v>
      </c>
      <c r="F51" s="53" t="s">
        <v>44</v>
      </c>
      <c r="G51" s="53" t="s">
        <v>45</v>
      </c>
      <c r="H51" s="6"/>
      <c r="I51" s="7"/>
      <c r="J51" s="7"/>
      <c r="K51" s="7"/>
      <c r="L51" s="7"/>
      <c r="M51" s="7"/>
      <c r="N51" s="7"/>
      <c r="O51" s="7"/>
      <c r="P51" s="7"/>
      <c r="Q51" s="7"/>
      <c r="R51" s="7"/>
      <c r="S51" s="7"/>
      <c r="T51" s="7"/>
      <c r="U51" s="7"/>
      <c r="V51" s="7"/>
      <c r="W51" s="7"/>
      <c r="X51" s="7"/>
      <c r="Y51" s="7"/>
      <c r="Z51" s="7"/>
      <c r="AA51" s="7"/>
      <c r="AB51" s="7"/>
      <c r="AC51" s="7"/>
    </row>
    <row r="52" customFormat="false" ht="156.7" hidden="false" customHeight="false" outlineLevel="0" collapsed="false">
      <c r="A52" s="4"/>
      <c r="B52" s="55" t="n">
        <f aca="false">'Lista de Itens'!C3</f>
        <v>1</v>
      </c>
      <c r="C52" s="55" t="str">
        <f aca="false">'Lista de Itens'!G3</f>
        <v>Embalagem de 2 litros</v>
      </c>
      <c r="D52" s="56" t="s">
        <v>46</v>
      </c>
      <c r="E52" s="57" t="n">
        <f aca="false">IF('Lista de Itens'!H3="","",'Lista de Itens'!H3)</f>
        <v>10</v>
      </c>
      <c r="F52" s="58"/>
      <c r="G52" s="59"/>
      <c r="H52" s="6"/>
      <c r="I52" s="29" t="s">
        <v>47</v>
      </c>
      <c r="J52" s="7"/>
      <c r="K52" s="7"/>
      <c r="L52" s="7"/>
      <c r="M52" s="7"/>
      <c r="N52" s="7"/>
      <c r="O52" s="7"/>
      <c r="P52" s="7"/>
      <c r="Q52" s="7"/>
      <c r="R52" s="7"/>
      <c r="S52" s="7"/>
      <c r="T52" s="7"/>
      <c r="U52" s="7"/>
      <c r="V52" s="7"/>
      <c r="W52" s="7"/>
      <c r="X52" s="7"/>
      <c r="Y52" s="7"/>
      <c r="Z52" s="7"/>
      <c r="AA52" s="7"/>
      <c r="AB52" s="7"/>
      <c r="AC52" s="7"/>
    </row>
    <row r="53" customFormat="false" ht="49.95" hidden="false" customHeight="false" outlineLevel="0" collapsed="false">
      <c r="A53" s="4"/>
      <c r="B53" s="55" t="n">
        <f aca="false">'Lista de Itens'!C4</f>
        <v>2</v>
      </c>
      <c r="C53" s="56" t="str">
        <f aca="false">'Lista de Itens'!G4</f>
        <v>Embalagem de 1 litro</v>
      </c>
      <c r="D53" s="56" t="s">
        <v>48</v>
      </c>
      <c r="E53" s="57" t="n">
        <f aca="false">IF('Lista de Itens'!H4="","",'Lista de Itens'!H4)</f>
        <v>10</v>
      </c>
      <c r="F53" s="58"/>
      <c r="G53" s="59"/>
      <c r="H53" s="6"/>
      <c r="I53" s="7"/>
      <c r="J53" s="7"/>
      <c r="K53" s="7"/>
      <c r="L53" s="7"/>
      <c r="M53" s="7"/>
      <c r="N53" s="7"/>
      <c r="O53" s="7"/>
      <c r="P53" s="7"/>
      <c r="Q53" s="7"/>
      <c r="R53" s="7"/>
      <c r="S53" s="7"/>
      <c r="T53" s="7"/>
      <c r="U53" s="7"/>
      <c r="V53" s="7"/>
      <c r="W53" s="7"/>
      <c r="X53" s="7"/>
      <c r="Y53" s="7"/>
      <c r="Z53" s="7"/>
      <c r="AA53" s="7"/>
      <c r="AB53" s="7"/>
      <c r="AC53" s="7"/>
    </row>
    <row r="54" customFormat="false" ht="30.55" hidden="false" customHeight="false" outlineLevel="0" collapsed="false">
      <c r="A54" s="4"/>
      <c r="B54" s="55" t="n">
        <f aca="false">'Lista de Itens'!C5</f>
        <v>3</v>
      </c>
      <c r="C54" s="56" t="str">
        <f aca="false">'Lista de Itens'!G5</f>
        <v>Embalagem de 1 litro</v>
      </c>
      <c r="D54" s="56" t="s">
        <v>49</v>
      </c>
      <c r="E54" s="57" t="n">
        <f aca="false">IF('Lista de Itens'!H5="","",'Lista de Itens'!H5)</f>
        <v>10</v>
      </c>
      <c r="F54" s="58"/>
      <c r="G54" s="59"/>
      <c r="H54" s="6"/>
      <c r="I54" s="7"/>
      <c r="J54" s="7"/>
      <c r="K54" s="7"/>
      <c r="L54" s="7"/>
      <c r="M54" s="7"/>
      <c r="N54" s="7"/>
      <c r="O54" s="7"/>
      <c r="P54" s="7"/>
      <c r="Q54" s="7"/>
      <c r="R54" s="7"/>
      <c r="S54" s="7"/>
      <c r="T54" s="7"/>
      <c r="U54" s="7"/>
      <c r="V54" s="7"/>
      <c r="W54" s="7"/>
      <c r="X54" s="7"/>
      <c r="Y54" s="7"/>
      <c r="Z54" s="7"/>
      <c r="AA54" s="7"/>
      <c r="AB54" s="7"/>
      <c r="AC54" s="7"/>
    </row>
    <row r="55" customFormat="false" ht="79.1" hidden="false" customHeight="false" outlineLevel="0" collapsed="false">
      <c r="A55" s="4"/>
      <c r="B55" s="55" t="n">
        <f aca="false">'Lista de Itens'!C6</f>
        <v>4</v>
      </c>
      <c r="C55" s="56" t="str">
        <f aca="false">'Lista de Itens'!G6</f>
        <v>Embalagem de 1 litro</v>
      </c>
      <c r="D55" s="56" t="s">
        <v>50</v>
      </c>
      <c r="E55" s="57" t="n">
        <f aca="false">IF('Lista de Itens'!H6="","",'Lista de Itens'!H6)</f>
        <v>15</v>
      </c>
      <c r="F55" s="58"/>
      <c r="G55" s="59"/>
      <c r="H55" s="6"/>
      <c r="I55" s="7"/>
      <c r="J55" s="7"/>
      <c r="K55" s="7"/>
      <c r="L55" s="7"/>
      <c r="M55" s="7"/>
      <c r="N55" s="7"/>
      <c r="O55" s="7"/>
      <c r="P55" s="7"/>
      <c r="Q55" s="7"/>
      <c r="R55" s="7"/>
      <c r="S55" s="7"/>
      <c r="T55" s="7"/>
      <c r="U55" s="7"/>
      <c r="V55" s="7"/>
      <c r="W55" s="7"/>
      <c r="X55" s="7"/>
      <c r="Y55" s="7"/>
      <c r="Z55" s="7"/>
      <c r="AA55" s="7"/>
      <c r="AB55" s="7"/>
      <c r="AC55" s="7"/>
    </row>
    <row r="56" customFormat="false" ht="79.1" hidden="false" customHeight="false" outlineLevel="0" collapsed="false">
      <c r="A56" s="4"/>
      <c r="B56" s="55" t="n">
        <f aca="false">'Lista de Itens'!C7</f>
        <v>5</v>
      </c>
      <c r="C56" s="56" t="str">
        <f aca="false">'Lista de Itens'!G7</f>
        <v>Embalagem de 1 litro</v>
      </c>
      <c r="D56" s="56" t="s">
        <v>51</v>
      </c>
      <c r="E56" s="57" t="n">
        <f aca="false">IF('Lista de Itens'!H7="","",'Lista de Itens'!H7)</f>
        <v>10</v>
      </c>
      <c r="F56" s="58"/>
      <c r="G56" s="59"/>
      <c r="H56" s="6"/>
      <c r="I56" s="7"/>
      <c r="J56" s="7"/>
      <c r="K56" s="7"/>
      <c r="L56" s="7"/>
      <c r="M56" s="7"/>
      <c r="N56" s="7"/>
      <c r="O56" s="7"/>
      <c r="P56" s="7"/>
      <c r="Q56" s="7"/>
      <c r="R56" s="7"/>
      <c r="S56" s="7"/>
      <c r="T56" s="7"/>
      <c r="U56" s="7"/>
      <c r="V56" s="7"/>
      <c r="W56" s="7"/>
      <c r="X56" s="7"/>
      <c r="Y56" s="7"/>
      <c r="Z56" s="7"/>
      <c r="AA56" s="7"/>
      <c r="AB56" s="7"/>
      <c r="AC56" s="7"/>
    </row>
    <row r="57" customFormat="false" ht="59.7" hidden="false" customHeight="false" outlineLevel="0" collapsed="false">
      <c r="A57" s="4"/>
      <c r="B57" s="55" t="n">
        <f aca="false">'Lista de Itens'!C8</f>
        <v>6</v>
      </c>
      <c r="C57" s="56" t="str">
        <f aca="false">'Lista de Itens'!G8</f>
        <v>Frasco de 500 gramas</v>
      </c>
      <c r="D57" s="56" t="s">
        <v>52</v>
      </c>
      <c r="E57" s="57" t="n">
        <f aca="false">IF('Lista de Itens'!H8="","",'Lista de Itens'!H8)</f>
        <v>10</v>
      </c>
      <c r="F57" s="58"/>
      <c r="G57" s="59"/>
      <c r="H57" s="6"/>
      <c r="I57" s="7"/>
      <c r="J57" s="7"/>
      <c r="K57" s="7"/>
      <c r="L57" s="7"/>
      <c r="M57" s="7"/>
      <c r="N57" s="7"/>
      <c r="O57" s="7"/>
      <c r="P57" s="7"/>
      <c r="Q57" s="7"/>
      <c r="R57" s="7"/>
      <c r="S57" s="7"/>
      <c r="T57" s="7"/>
      <c r="U57" s="7"/>
      <c r="V57" s="7"/>
      <c r="W57" s="7"/>
      <c r="X57" s="7"/>
      <c r="Y57" s="7"/>
      <c r="Z57" s="7"/>
      <c r="AA57" s="7"/>
      <c r="AB57" s="7"/>
      <c r="AC57" s="7"/>
    </row>
    <row r="58" customFormat="false" ht="59.7" hidden="false" customHeight="false" outlineLevel="0" collapsed="false">
      <c r="A58" s="4"/>
      <c r="B58" s="55" t="n">
        <f aca="false">'Lista de Itens'!C9</f>
        <v>7</v>
      </c>
      <c r="C58" s="56" t="str">
        <f aca="false">'Lista de Itens'!G9</f>
        <v>Embalagem de 5 litros</v>
      </c>
      <c r="D58" s="56" t="s">
        <v>53</v>
      </c>
      <c r="E58" s="57" t="n">
        <f aca="false">IF('Lista de Itens'!H9="","",'Lista de Itens'!H9)</f>
        <v>5</v>
      </c>
      <c r="F58" s="58"/>
      <c r="G58" s="59"/>
      <c r="H58" s="6"/>
      <c r="I58" s="7"/>
      <c r="J58" s="7"/>
      <c r="K58" s="7"/>
      <c r="L58" s="7"/>
      <c r="M58" s="7"/>
      <c r="N58" s="7"/>
      <c r="O58" s="7"/>
      <c r="P58" s="7"/>
      <c r="Q58" s="7"/>
      <c r="R58" s="7"/>
      <c r="S58" s="7"/>
      <c r="T58" s="7"/>
      <c r="U58" s="7"/>
      <c r="V58" s="7"/>
      <c r="W58" s="7"/>
      <c r="X58" s="7"/>
      <c r="Y58" s="7"/>
      <c r="Z58" s="7"/>
      <c r="AA58" s="7"/>
      <c r="AB58" s="7"/>
      <c r="AC58" s="7"/>
    </row>
    <row r="59" customFormat="false" ht="98.5" hidden="false" customHeight="false" outlineLevel="0" collapsed="false">
      <c r="A59" s="4"/>
      <c r="B59" s="55" t="n">
        <f aca="false">'Lista de Itens'!C10</f>
        <v>8</v>
      </c>
      <c r="C59" s="56" t="str">
        <f aca="false">'Lista de Itens'!G10</f>
        <v>Bombona 20 Litros</v>
      </c>
      <c r="D59" s="56" t="s">
        <v>54</v>
      </c>
      <c r="E59" s="57" t="n">
        <f aca="false">IF('Lista de Itens'!H10="","",'Lista de Itens'!H10)</f>
        <v>5</v>
      </c>
      <c r="F59" s="58"/>
      <c r="G59" s="59"/>
      <c r="H59" s="6"/>
      <c r="I59" s="7"/>
      <c r="J59" s="7"/>
      <c r="K59" s="7"/>
      <c r="L59" s="7"/>
      <c r="M59" s="7"/>
      <c r="N59" s="7"/>
      <c r="O59" s="7"/>
      <c r="P59" s="7"/>
      <c r="Q59" s="7"/>
      <c r="R59" s="7"/>
      <c r="S59" s="7"/>
      <c r="T59" s="7"/>
      <c r="U59" s="7"/>
      <c r="V59" s="7"/>
      <c r="W59" s="7"/>
      <c r="X59" s="7"/>
      <c r="Y59" s="7"/>
      <c r="Z59" s="7"/>
      <c r="AA59" s="7"/>
      <c r="AB59" s="7"/>
      <c r="AC59" s="7"/>
    </row>
    <row r="60" customFormat="false" ht="69.4" hidden="false" customHeight="false" outlineLevel="0" collapsed="false">
      <c r="A60" s="4"/>
      <c r="B60" s="55" t="n">
        <f aca="false">'Lista de Itens'!C11</f>
        <v>9</v>
      </c>
      <c r="C60" s="56" t="str">
        <f aca="false">'Lista de Itens'!G11</f>
        <v>Unidade</v>
      </c>
      <c r="D60" s="56" t="s">
        <v>55</v>
      </c>
      <c r="E60" s="57" t="n">
        <f aca="false">IF('Lista de Itens'!H11="","",'Lista de Itens'!H11)</f>
        <v>3</v>
      </c>
      <c r="F60" s="58"/>
      <c r="G60" s="59"/>
      <c r="H60" s="6"/>
      <c r="I60" s="7"/>
      <c r="J60" s="7"/>
      <c r="K60" s="7"/>
      <c r="L60" s="7"/>
      <c r="M60" s="7"/>
      <c r="N60" s="7"/>
      <c r="O60" s="7"/>
      <c r="P60" s="7"/>
      <c r="Q60" s="7"/>
      <c r="R60" s="7"/>
      <c r="S60" s="7"/>
      <c r="T60" s="7"/>
      <c r="U60" s="7"/>
      <c r="V60" s="7"/>
      <c r="W60" s="7"/>
      <c r="X60" s="7"/>
      <c r="Y60" s="7"/>
      <c r="Z60" s="7"/>
      <c r="AA60" s="7"/>
      <c r="AB60" s="7"/>
      <c r="AC60" s="7"/>
    </row>
    <row r="61" customFormat="false" ht="20.85" hidden="false" customHeight="false" outlineLevel="0" collapsed="false">
      <c r="A61" s="4"/>
      <c r="B61" s="55" t="n">
        <f aca="false">'Lista de Itens'!C12</f>
        <v>10</v>
      </c>
      <c r="C61" s="56" t="str">
        <f aca="false">'Lista de Itens'!G12</f>
        <v>Unidade</v>
      </c>
      <c r="D61" s="56" t="s">
        <v>56</v>
      </c>
      <c r="E61" s="57" t="n">
        <f aca="false">IF('Lista de Itens'!H12="","",'Lista de Itens'!H12)</f>
        <v>20</v>
      </c>
      <c r="F61" s="58"/>
      <c r="G61" s="59"/>
      <c r="H61" s="6"/>
      <c r="I61" s="7"/>
      <c r="J61" s="7"/>
      <c r="K61" s="7"/>
      <c r="L61" s="7"/>
      <c r="M61" s="7"/>
      <c r="N61" s="7"/>
      <c r="O61" s="7"/>
      <c r="P61" s="7"/>
      <c r="Q61" s="7"/>
      <c r="R61" s="7"/>
      <c r="S61" s="7"/>
      <c r="T61" s="7"/>
      <c r="U61" s="7"/>
      <c r="V61" s="7"/>
      <c r="W61" s="7"/>
      <c r="X61" s="7"/>
      <c r="Y61" s="7"/>
      <c r="Z61" s="7"/>
      <c r="AA61" s="7"/>
      <c r="AB61" s="7"/>
      <c r="AC61" s="7"/>
    </row>
    <row r="62" customFormat="false" ht="40.25" hidden="false" customHeight="false" outlineLevel="0" collapsed="false">
      <c r="A62" s="4"/>
      <c r="B62" s="55" t="n">
        <f aca="false">'Lista de Itens'!C13</f>
        <v>11</v>
      </c>
      <c r="C62" s="56" t="str">
        <f aca="false">'Lista de Itens'!G13</f>
        <v>Unidade</v>
      </c>
      <c r="D62" s="56" t="s">
        <v>57</v>
      </c>
      <c r="E62" s="57" t="n">
        <f aca="false">IF('Lista de Itens'!H13="","",'Lista de Itens'!H13)</f>
        <v>20</v>
      </c>
      <c r="F62" s="58"/>
      <c r="G62" s="59"/>
      <c r="H62" s="6"/>
      <c r="I62" s="7"/>
      <c r="J62" s="7"/>
      <c r="K62" s="7"/>
      <c r="L62" s="7"/>
      <c r="M62" s="7"/>
      <c r="N62" s="7"/>
      <c r="O62" s="7"/>
      <c r="P62" s="7"/>
      <c r="Q62" s="7"/>
      <c r="R62" s="7"/>
      <c r="S62" s="7"/>
      <c r="T62" s="7"/>
      <c r="U62" s="7"/>
      <c r="V62" s="7"/>
      <c r="W62" s="7"/>
      <c r="X62" s="7"/>
      <c r="Y62" s="7"/>
      <c r="Z62" s="7"/>
      <c r="AA62" s="7"/>
      <c r="AB62" s="7"/>
      <c r="AC62" s="7"/>
    </row>
    <row r="63" customFormat="false" ht="40.25" hidden="false" customHeight="false" outlineLevel="0" collapsed="false">
      <c r="A63" s="4"/>
      <c r="B63" s="55" t="n">
        <f aca="false">'Lista de Itens'!C14</f>
        <v>12</v>
      </c>
      <c r="C63" s="56" t="str">
        <f aca="false">'Lista de Itens'!G14</f>
        <v>Embalagem 750ml</v>
      </c>
      <c r="D63" s="56" t="s">
        <v>58</v>
      </c>
      <c r="E63" s="57" t="n">
        <f aca="false">IF('Lista de Itens'!H14="","",'Lista de Itens'!H14)</f>
        <v>5</v>
      </c>
      <c r="F63" s="58"/>
      <c r="G63" s="59"/>
      <c r="H63" s="6"/>
      <c r="I63" s="7"/>
      <c r="J63" s="7"/>
      <c r="K63" s="7"/>
      <c r="L63" s="7"/>
      <c r="M63" s="7"/>
      <c r="N63" s="7"/>
      <c r="O63" s="7"/>
      <c r="P63" s="7"/>
      <c r="Q63" s="7"/>
      <c r="R63" s="7"/>
      <c r="S63" s="7"/>
      <c r="T63" s="7"/>
      <c r="U63" s="7"/>
      <c r="V63" s="7"/>
      <c r="W63" s="7"/>
      <c r="X63" s="7"/>
      <c r="Y63" s="7"/>
      <c r="Z63" s="7"/>
      <c r="AA63" s="7"/>
      <c r="AB63" s="7"/>
      <c r="AC63" s="7"/>
    </row>
    <row r="64" customFormat="false" ht="108.2" hidden="false" customHeight="false" outlineLevel="0" collapsed="false">
      <c r="A64" s="4"/>
      <c r="B64" s="55" t="n">
        <f aca="false">'Lista de Itens'!C15</f>
        <v>13</v>
      </c>
      <c r="C64" s="56" t="str">
        <f aca="false">'Lista de Itens'!G15</f>
        <v>Bombona com 5 litros</v>
      </c>
      <c r="D64" s="56" t="s">
        <v>59</v>
      </c>
      <c r="E64" s="57" t="str">
        <f aca="false">IF('Lista de Itens'!H15="","",'Lista de Itens'!H15)</f>
        <v/>
      </c>
      <c r="F64" s="58"/>
      <c r="G64" s="59"/>
      <c r="H64" s="6"/>
      <c r="I64" s="7"/>
      <c r="J64" s="7"/>
      <c r="K64" s="7"/>
      <c r="L64" s="7"/>
      <c r="M64" s="7"/>
      <c r="N64" s="7"/>
      <c r="O64" s="7"/>
      <c r="P64" s="7"/>
      <c r="Q64" s="7"/>
      <c r="R64" s="7"/>
      <c r="S64" s="7"/>
      <c r="T64" s="7"/>
      <c r="U64" s="7"/>
      <c r="V64" s="7"/>
      <c r="W64" s="7"/>
      <c r="X64" s="7"/>
      <c r="Y64" s="7"/>
      <c r="Z64" s="7"/>
      <c r="AA64" s="7"/>
      <c r="AB64" s="7"/>
      <c r="AC64" s="7"/>
    </row>
    <row r="65" customFormat="false" ht="98.5" hidden="false" customHeight="false" outlineLevel="0" collapsed="false">
      <c r="A65" s="4"/>
      <c r="B65" s="55" t="n">
        <f aca="false">'Lista de Itens'!C16</f>
        <v>14</v>
      </c>
      <c r="C65" s="56" t="str">
        <f aca="false">'Lista de Itens'!G16</f>
        <v>Bombona com 5 litros</v>
      </c>
      <c r="D65" s="56" t="s">
        <v>60</v>
      </c>
      <c r="E65" s="57" t="n">
        <f aca="false">IF('Lista de Itens'!H16="","",'Lista de Itens'!H16)</f>
        <v>10</v>
      </c>
      <c r="F65" s="58"/>
      <c r="G65" s="59"/>
      <c r="H65" s="6"/>
      <c r="I65" s="7"/>
      <c r="J65" s="7"/>
      <c r="K65" s="7"/>
      <c r="L65" s="7"/>
      <c r="M65" s="7"/>
      <c r="N65" s="7"/>
      <c r="O65" s="7"/>
      <c r="P65" s="7"/>
      <c r="Q65" s="7"/>
      <c r="R65" s="7"/>
      <c r="S65" s="7"/>
      <c r="T65" s="7"/>
      <c r="U65" s="7"/>
      <c r="V65" s="7"/>
      <c r="W65" s="7"/>
      <c r="X65" s="7"/>
      <c r="Y65" s="7"/>
      <c r="Z65" s="7"/>
      <c r="AA65" s="7"/>
      <c r="AB65" s="7"/>
      <c r="AC65" s="7"/>
    </row>
    <row r="66" customFormat="false" ht="98.5" hidden="false" customHeight="false" outlineLevel="0" collapsed="false">
      <c r="A66" s="4"/>
      <c r="B66" s="55" t="n">
        <f aca="false">'Lista de Itens'!C17</f>
        <v>15</v>
      </c>
      <c r="C66" s="56" t="str">
        <f aca="false">'Lista de Itens'!G17</f>
        <v>Bombona de 05 litros</v>
      </c>
      <c r="D66" s="56" t="s">
        <v>61</v>
      </c>
      <c r="E66" s="57" t="n">
        <f aca="false">IF('Lista de Itens'!H17="","",'Lista de Itens'!H17)</f>
        <v>15</v>
      </c>
      <c r="F66" s="58"/>
      <c r="G66" s="59"/>
      <c r="H66" s="6"/>
      <c r="I66" s="7"/>
      <c r="J66" s="7"/>
      <c r="K66" s="7"/>
      <c r="L66" s="7"/>
      <c r="M66" s="7"/>
      <c r="N66" s="7"/>
      <c r="O66" s="7"/>
      <c r="P66" s="7"/>
      <c r="Q66" s="7"/>
      <c r="R66" s="7"/>
      <c r="S66" s="7"/>
      <c r="T66" s="7"/>
      <c r="U66" s="7"/>
      <c r="V66" s="7"/>
      <c r="W66" s="7"/>
      <c r="X66" s="7"/>
      <c r="Y66" s="7"/>
      <c r="Z66" s="7"/>
      <c r="AA66" s="7"/>
      <c r="AB66" s="7"/>
      <c r="AC66" s="7"/>
    </row>
    <row r="67" customFormat="false" ht="30.55" hidden="false" customHeight="false" outlineLevel="0" collapsed="false">
      <c r="A67" s="4"/>
      <c r="B67" s="55" t="n">
        <f aca="false">'Lista de Itens'!C18</f>
        <v>16</v>
      </c>
      <c r="C67" s="56" t="str">
        <f aca="false">'Lista de Itens'!G18</f>
        <v>Unidade</v>
      </c>
      <c r="D67" s="56" t="s">
        <v>62</v>
      </c>
      <c r="E67" s="57" t="n">
        <f aca="false">IF('Lista de Itens'!H18="","",'Lista de Itens'!H18)</f>
        <v>10</v>
      </c>
      <c r="F67" s="58"/>
      <c r="G67" s="59"/>
      <c r="H67" s="6"/>
      <c r="I67" s="7"/>
      <c r="J67" s="7"/>
      <c r="K67" s="7"/>
      <c r="L67" s="7"/>
      <c r="M67" s="7"/>
      <c r="N67" s="7"/>
      <c r="O67" s="7"/>
      <c r="P67" s="7"/>
      <c r="Q67" s="7"/>
      <c r="R67" s="7"/>
      <c r="S67" s="7"/>
      <c r="T67" s="7"/>
      <c r="U67" s="7"/>
      <c r="V67" s="7"/>
      <c r="W67" s="7"/>
      <c r="X67" s="7"/>
      <c r="Y67" s="7"/>
      <c r="Z67" s="7"/>
      <c r="AA67" s="7"/>
      <c r="AB67" s="7"/>
      <c r="AC67" s="7"/>
    </row>
    <row r="68" customFormat="false" ht="156.7" hidden="false" customHeight="false" outlineLevel="0" collapsed="false">
      <c r="A68" s="4"/>
      <c r="B68" s="55" t="n">
        <f aca="false">'Lista de Itens'!C19</f>
        <v>17</v>
      </c>
      <c r="C68" s="56" t="str">
        <f aca="false">'Lista de Itens'!G19</f>
        <v>Bombona 20 litros</v>
      </c>
      <c r="D68" s="56" t="s">
        <v>63</v>
      </c>
      <c r="E68" s="57" t="n">
        <f aca="false">IF('Lista de Itens'!H19="","",'Lista de Itens'!H19)</f>
        <v>5</v>
      </c>
      <c r="F68" s="58"/>
      <c r="G68" s="59"/>
      <c r="H68" s="6"/>
      <c r="I68" s="7"/>
      <c r="J68" s="7"/>
      <c r="K68" s="7"/>
      <c r="L68" s="7"/>
      <c r="M68" s="7"/>
      <c r="N68" s="7"/>
      <c r="O68" s="7"/>
      <c r="P68" s="7"/>
      <c r="Q68" s="7"/>
      <c r="R68" s="7"/>
      <c r="S68" s="7"/>
      <c r="T68" s="7"/>
      <c r="U68" s="7"/>
      <c r="V68" s="7"/>
      <c r="W68" s="7"/>
      <c r="X68" s="7"/>
      <c r="Y68" s="7"/>
      <c r="Z68" s="7"/>
      <c r="AA68" s="7"/>
      <c r="AB68" s="7"/>
      <c r="AC68" s="7"/>
    </row>
    <row r="69" customFormat="false" ht="88.8" hidden="false" customHeight="false" outlineLevel="0" collapsed="false">
      <c r="A69" s="4"/>
      <c r="B69" s="55" t="n">
        <f aca="false">'Lista de Itens'!C20</f>
        <v>18</v>
      </c>
      <c r="C69" s="56" t="str">
        <f aca="false">'Lista de Itens'!G20</f>
        <v>bombona de 05 litros</v>
      </c>
      <c r="D69" s="56" t="s">
        <v>64</v>
      </c>
      <c r="E69" s="57" t="n">
        <f aca="false">IF('Lista de Itens'!H20="","",'Lista de Itens'!H20)</f>
        <v>10</v>
      </c>
      <c r="F69" s="58"/>
      <c r="G69" s="59"/>
      <c r="H69" s="6"/>
      <c r="I69" s="7"/>
      <c r="J69" s="7"/>
      <c r="K69" s="7"/>
      <c r="L69" s="7"/>
      <c r="M69" s="7"/>
      <c r="N69" s="7"/>
      <c r="O69" s="7"/>
      <c r="P69" s="7"/>
      <c r="Q69" s="7"/>
      <c r="R69" s="7"/>
      <c r="S69" s="7"/>
      <c r="T69" s="7"/>
      <c r="U69" s="7"/>
      <c r="V69" s="7"/>
      <c r="W69" s="7"/>
      <c r="X69" s="7"/>
      <c r="Y69" s="7"/>
      <c r="Z69" s="7"/>
      <c r="AA69" s="7"/>
      <c r="AB69" s="7"/>
      <c r="AC69" s="7"/>
    </row>
    <row r="70" customFormat="false" ht="127.6" hidden="false" customHeight="false" outlineLevel="0" collapsed="false">
      <c r="A70" s="4"/>
      <c r="B70" s="55" t="n">
        <f aca="false">'Lista de Itens'!C21</f>
        <v>19</v>
      </c>
      <c r="C70" s="56" t="str">
        <f aca="false">'Lista de Itens'!G21</f>
        <v>bombona com 5 litros</v>
      </c>
      <c r="D70" s="56" t="s">
        <v>65</v>
      </c>
      <c r="E70" s="57" t="n">
        <f aca="false">IF('Lista de Itens'!H21="","",'Lista de Itens'!H21)</f>
        <v>10</v>
      </c>
      <c r="F70" s="58"/>
      <c r="G70" s="59"/>
      <c r="H70" s="6"/>
      <c r="I70" s="7"/>
      <c r="J70" s="7"/>
      <c r="K70" s="7"/>
      <c r="L70" s="7"/>
      <c r="M70" s="7"/>
      <c r="N70" s="7"/>
      <c r="O70" s="7"/>
      <c r="P70" s="7"/>
      <c r="Q70" s="7"/>
      <c r="R70" s="7"/>
      <c r="S70" s="7"/>
      <c r="T70" s="7"/>
      <c r="U70" s="7"/>
      <c r="V70" s="7"/>
      <c r="W70" s="7"/>
      <c r="X70" s="7"/>
      <c r="Y70" s="7"/>
      <c r="Z70" s="7"/>
      <c r="AA70" s="7"/>
      <c r="AB70" s="7"/>
      <c r="AC70" s="7"/>
    </row>
    <row r="71" customFormat="false" ht="127.6" hidden="false" customHeight="false" outlineLevel="0" collapsed="false">
      <c r="A71" s="4"/>
      <c r="B71" s="55" t="n">
        <f aca="false">'Lista de Itens'!C22</f>
        <v>20</v>
      </c>
      <c r="C71" s="56" t="str">
        <f aca="false">'Lista de Itens'!G22</f>
        <v>bombona com 5 litros</v>
      </c>
      <c r="D71" s="56" t="s">
        <v>66</v>
      </c>
      <c r="E71" s="57" t="str">
        <f aca="false">IF('Lista de Itens'!H22="","",'Lista de Itens'!H22)</f>
        <v/>
      </c>
      <c r="F71" s="58"/>
      <c r="G71" s="59"/>
      <c r="H71" s="6"/>
      <c r="I71" s="7"/>
      <c r="J71" s="7"/>
      <c r="K71" s="7"/>
      <c r="L71" s="7"/>
      <c r="M71" s="7"/>
      <c r="N71" s="7"/>
      <c r="O71" s="7"/>
      <c r="P71" s="7"/>
      <c r="Q71" s="7"/>
      <c r="R71" s="7"/>
      <c r="S71" s="7"/>
      <c r="T71" s="7"/>
      <c r="U71" s="7"/>
      <c r="V71" s="7"/>
      <c r="W71" s="7"/>
      <c r="X71" s="7"/>
      <c r="Y71" s="7"/>
      <c r="Z71" s="7"/>
      <c r="AA71" s="7"/>
      <c r="AB71" s="7"/>
      <c r="AC71" s="7"/>
    </row>
    <row r="72" customFormat="false" ht="98.5" hidden="false" customHeight="false" outlineLevel="0" collapsed="false">
      <c r="A72" s="4"/>
      <c r="B72" s="55" t="n">
        <f aca="false">'Lista de Itens'!C23</f>
        <v>21</v>
      </c>
      <c r="C72" s="56" t="str">
        <f aca="false">'Lista de Itens'!G23</f>
        <v>Bombona de 05litros</v>
      </c>
      <c r="D72" s="56" t="s">
        <v>67</v>
      </c>
      <c r="E72" s="57" t="str">
        <f aca="false">IF('Lista de Itens'!H23="","",'Lista de Itens'!H23)</f>
        <v/>
      </c>
      <c r="F72" s="58"/>
      <c r="G72" s="59"/>
      <c r="H72" s="6"/>
      <c r="I72" s="7"/>
      <c r="J72" s="7"/>
      <c r="K72" s="7"/>
      <c r="L72" s="7"/>
      <c r="M72" s="7"/>
      <c r="N72" s="7"/>
      <c r="O72" s="7"/>
      <c r="P72" s="7"/>
      <c r="Q72" s="7"/>
      <c r="R72" s="7"/>
      <c r="S72" s="7"/>
      <c r="T72" s="7"/>
      <c r="U72" s="7"/>
      <c r="V72" s="7"/>
      <c r="W72" s="7"/>
      <c r="X72" s="7"/>
      <c r="Y72" s="7"/>
      <c r="Z72" s="7"/>
      <c r="AA72" s="7"/>
      <c r="AB72" s="7"/>
      <c r="AC72" s="7"/>
    </row>
    <row r="73" customFormat="false" ht="108.2" hidden="false" customHeight="false" outlineLevel="0" collapsed="false">
      <c r="A73" s="4"/>
      <c r="B73" s="55" t="n">
        <f aca="false">'Lista de Itens'!C24</f>
        <v>22</v>
      </c>
      <c r="C73" s="56" t="str">
        <f aca="false">'Lista de Itens'!G24</f>
        <v>Bombona 05 litros</v>
      </c>
      <c r="D73" s="56" t="s">
        <v>68</v>
      </c>
      <c r="E73" s="57" t="n">
        <f aca="false">IF('Lista de Itens'!H24="","",'Lista de Itens'!H24)</f>
        <v>10</v>
      </c>
      <c r="F73" s="58"/>
      <c r="G73" s="59"/>
      <c r="H73" s="6"/>
      <c r="I73" s="7"/>
      <c r="J73" s="7"/>
      <c r="K73" s="7"/>
      <c r="L73" s="7"/>
      <c r="M73" s="7"/>
      <c r="N73" s="7"/>
      <c r="O73" s="7"/>
      <c r="P73" s="7"/>
      <c r="Q73" s="7"/>
      <c r="R73" s="7"/>
      <c r="S73" s="7"/>
      <c r="T73" s="7"/>
      <c r="U73" s="7"/>
      <c r="V73" s="7"/>
      <c r="W73" s="7"/>
      <c r="X73" s="7"/>
      <c r="Y73" s="7"/>
      <c r="Z73" s="7"/>
      <c r="AA73" s="7"/>
      <c r="AB73" s="7"/>
      <c r="AC73" s="7"/>
    </row>
    <row r="74" customFormat="false" ht="69.4" hidden="false" customHeight="false" outlineLevel="0" collapsed="false">
      <c r="A74" s="4"/>
      <c r="B74" s="55" t="n">
        <f aca="false">'Lista de Itens'!C25</f>
        <v>23</v>
      </c>
      <c r="C74" s="56" t="str">
        <f aca="false">'Lista de Itens'!G25</f>
        <v>litro</v>
      </c>
      <c r="D74" s="56" t="s">
        <v>69</v>
      </c>
      <c r="E74" s="57" t="n">
        <f aca="false">IF('Lista de Itens'!H25="","",'Lista de Itens'!H25)</f>
        <v>20</v>
      </c>
      <c r="F74" s="58"/>
      <c r="G74" s="59"/>
      <c r="H74" s="6"/>
      <c r="I74" s="7"/>
      <c r="J74" s="7"/>
      <c r="K74" s="7"/>
      <c r="L74" s="7"/>
      <c r="M74" s="7"/>
      <c r="N74" s="7"/>
      <c r="O74" s="7"/>
      <c r="P74" s="7"/>
      <c r="Q74" s="7"/>
      <c r="R74" s="7"/>
      <c r="S74" s="7"/>
      <c r="T74" s="7"/>
      <c r="U74" s="7"/>
      <c r="V74" s="7"/>
      <c r="W74" s="7"/>
      <c r="X74" s="7"/>
      <c r="Y74" s="7"/>
      <c r="Z74" s="7"/>
      <c r="AA74" s="7"/>
      <c r="AB74" s="7"/>
      <c r="AC74" s="7"/>
    </row>
    <row r="75" customFormat="false" ht="98.5" hidden="false" customHeight="false" outlineLevel="0" collapsed="false">
      <c r="A75" s="4"/>
      <c r="B75" s="55" t="n">
        <f aca="false">'Lista de Itens'!C26</f>
        <v>24</v>
      </c>
      <c r="C75" s="56" t="str">
        <f aca="false">'Lista de Itens'!G26</f>
        <v>embalagem com 500ml</v>
      </c>
      <c r="D75" s="56" t="s">
        <v>70</v>
      </c>
      <c r="E75" s="57" t="n">
        <f aca="false">IF('Lista de Itens'!H26="","",'Lista de Itens'!H26)</f>
        <v>50</v>
      </c>
      <c r="F75" s="58"/>
      <c r="G75" s="59"/>
      <c r="H75" s="6"/>
      <c r="I75" s="7"/>
      <c r="J75" s="7"/>
      <c r="K75" s="7"/>
      <c r="L75" s="7"/>
      <c r="M75" s="7"/>
      <c r="N75" s="7"/>
      <c r="O75" s="7"/>
      <c r="P75" s="7"/>
      <c r="Q75" s="7"/>
      <c r="R75" s="7"/>
      <c r="S75" s="7"/>
      <c r="T75" s="7"/>
      <c r="U75" s="7"/>
      <c r="V75" s="7"/>
      <c r="W75" s="7"/>
      <c r="X75" s="7"/>
      <c r="Y75" s="7"/>
      <c r="Z75" s="7"/>
      <c r="AA75" s="7"/>
      <c r="AB75" s="7"/>
      <c r="AC75" s="7"/>
    </row>
    <row r="76" customFormat="false" ht="108.2" hidden="false" customHeight="false" outlineLevel="0" collapsed="false">
      <c r="A76" s="4"/>
      <c r="B76" s="55" t="n">
        <f aca="false">'Lista de Itens'!C27</f>
        <v>25</v>
      </c>
      <c r="C76" s="56" t="str">
        <f aca="false">'Lista de Itens'!G27</f>
        <v>unidade</v>
      </c>
      <c r="D76" s="56" t="s">
        <v>71</v>
      </c>
      <c r="E76" s="57" t="n">
        <f aca="false">IF('Lista de Itens'!H27="","",'Lista de Itens'!H27)</f>
        <v>50</v>
      </c>
      <c r="F76" s="58"/>
      <c r="G76" s="59"/>
      <c r="H76" s="6"/>
      <c r="I76" s="7"/>
      <c r="J76" s="7"/>
      <c r="K76" s="7"/>
      <c r="L76" s="7"/>
      <c r="M76" s="7"/>
      <c r="N76" s="7"/>
      <c r="O76" s="7"/>
      <c r="P76" s="7"/>
      <c r="Q76" s="7"/>
      <c r="R76" s="7"/>
      <c r="S76" s="7"/>
      <c r="T76" s="7"/>
      <c r="U76" s="7"/>
      <c r="V76" s="7"/>
      <c r="W76" s="7"/>
      <c r="X76" s="7"/>
      <c r="Y76" s="7"/>
      <c r="Z76" s="7"/>
      <c r="AA76" s="7"/>
      <c r="AB76" s="7"/>
      <c r="AC76" s="7"/>
    </row>
    <row r="77" customFormat="false" ht="59.7" hidden="false" customHeight="false" outlineLevel="0" collapsed="false">
      <c r="A77" s="4"/>
      <c r="B77" s="55" t="n">
        <f aca="false">'Lista de Itens'!C28</f>
        <v>26</v>
      </c>
      <c r="C77" s="56" t="str">
        <f aca="false">'Lista de Itens'!G28</f>
        <v>unidade</v>
      </c>
      <c r="D77" s="56" t="s">
        <v>72</v>
      </c>
      <c r="E77" s="57" t="n">
        <f aca="false">IF('Lista de Itens'!H28="","",'Lista de Itens'!H28)</f>
        <v>20</v>
      </c>
      <c r="F77" s="58"/>
      <c r="G77" s="59"/>
      <c r="H77" s="6"/>
      <c r="I77" s="7"/>
      <c r="J77" s="7"/>
      <c r="K77" s="7"/>
      <c r="L77" s="7"/>
      <c r="M77" s="7"/>
      <c r="N77" s="7"/>
      <c r="O77" s="7"/>
      <c r="P77" s="7"/>
      <c r="Q77" s="7"/>
      <c r="R77" s="7"/>
      <c r="S77" s="7"/>
      <c r="T77" s="7"/>
      <c r="U77" s="7"/>
      <c r="V77" s="7"/>
      <c r="W77" s="7"/>
      <c r="X77" s="7"/>
      <c r="Y77" s="7"/>
      <c r="Z77" s="7"/>
      <c r="AA77" s="7"/>
      <c r="AB77" s="7"/>
      <c r="AC77" s="7"/>
    </row>
    <row r="78" customFormat="false" ht="30.55" hidden="false" customHeight="false" outlineLevel="0" collapsed="false">
      <c r="A78" s="4"/>
      <c r="B78" s="55" t="n">
        <f aca="false">'Lista de Itens'!C29</f>
        <v>27</v>
      </c>
      <c r="C78" s="56" t="str">
        <f aca="false">'Lista de Itens'!G29</f>
        <v>unidade</v>
      </c>
      <c r="D78" s="56" t="s">
        <v>73</v>
      </c>
      <c r="E78" s="57" t="n">
        <f aca="false">IF('Lista de Itens'!H29="","",'Lista de Itens'!H29)</f>
        <v>20</v>
      </c>
      <c r="F78" s="58"/>
      <c r="G78" s="59"/>
      <c r="H78" s="6"/>
      <c r="I78" s="7"/>
      <c r="J78" s="7"/>
      <c r="K78" s="7"/>
      <c r="L78" s="7"/>
      <c r="M78" s="7"/>
      <c r="N78" s="7"/>
      <c r="O78" s="7"/>
      <c r="P78" s="7"/>
      <c r="Q78" s="7"/>
      <c r="R78" s="7"/>
      <c r="S78" s="7"/>
      <c r="T78" s="7"/>
      <c r="U78" s="7"/>
      <c r="V78" s="7"/>
      <c r="W78" s="7"/>
      <c r="X78" s="7"/>
      <c r="Y78" s="7"/>
      <c r="Z78" s="7"/>
      <c r="AA78" s="7"/>
      <c r="AB78" s="7"/>
      <c r="AC78" s="7"/>
    </row>
    <row r="79" customFormat="false" ht="30.55" hidden="false" customHeight="false" outlineLevel="0" collapsed="false">
      <c r="A79" s="4"/>
      <c r="B79" s="55" t="n">
        <f aca="false">'Lista de Itens'!C30</f>
        <v>28</v>
      </c>
      <c r="C79" s="56" t="str">
        <f aca="false">'Lista de Itens'!G30</f>
        <v>unidade</v>
      </c>
      <c r="D79" s="56" t="s">
        <v>74</v>
      </c>
      <c r="E79" s="57" t="n">
        <f aca="false">IF('Lista de Itens'!H30="","",'Lista de Itens'!H30)</f>
        <v>20</v>
      </c>
      <c r="F79" s="58"/>
      <c r="G79" s="59"/>
      <c r="H79" s="6"/>
      <c r="I79" s="7"/>
      <c r="J79" s="7"/>
      <c r="K79" s="7"/>
      <c r="L79" s="7"/>
      <c r="M79" s="7"/>
      <c r="N79" s="7"/>
      <c r="O79" s="7"/>
      <c r="P79" s="7"/>
      <c r="Q79" s="7"/>
      <c r="R79" s="7"/>
      <c r="S79" s="7"/>
      <c r="T79" s="7"/>
      <c r="U79" s="7"/>
      <c r="V79" s="7"/>
      <c r="W79" s="7"/>
      <c r="X79" s="7"/>
      <c r="Y79" s="7"/>
      <c r="Z79" s="7"/>
      <c r="AA79" s="7"/>
      <c r="AB79" s="7"/>
      <c r="AC79" s="7"/>
    </row>
    <row r="80" customFormat="false" ht="40.25" hidden="false" customHeight="false" outlineLevel="0" collapsed="false">
      <c r="A80" s="4"/>
      <c r="B80" s="55" t="n">
        <f aca="false">'Lista de Itens'!C31</f>
        <v>29</v>
      </c>
      <c r="C80" s="56" t="str">
        <f aca="false">'Lista de Itens'!G31</f>
        <v>unidade</v>
      </c>
      <c r="D80" s="56" t="s">
        <v>75</v>
      </c>
      <c r="E80" s="57" t="n">
        <f aca="false">IF('Lista de Itens'!H31="","",'Lista de Itens'!H31)</f>
        <v>20</v>
      </c>
      <c r="F80" s="58"/>
      <c r="G80" s="59"/>
      <c r="H80" s="6"/>
      <c r="I80" s="7"/>
      <c r="J80" s="7"/>
      <c r="K80" s="7"/>
      <c r="L80" s="7"/>
      <c r="M80" s="7"/>
      <c r="N80" s="7"/>
      <c r="O80" s="7"/>
      <c r="P80" s="7"/>
      <c r="Q80" s="7"/>
      <c r="R80" s="7"/>
      <c r="S80" s="7"/>
      <c r="T80" s="7"/>
      <c r="U80" s="7"/>
      <c r="V80" s="7"/>
      <c r="W80" s="7"/>
      <c r="X80" s="7"/>
      <c r="Y80" s="7"/>
      <c r="Z80" s="7"/>
      <c r="AA80" s="7"/>
      <c r="AB80" s="7"/>
      <c r="AC80" s="7"/>
    </row>
    <row r="81" customFormat="false" ht="40.25" hidden="false" customHeight="false" outlineLevel="0" collapsed="false">
      <c r="A81" s="4"/>
      <c r="B81" s="55" t="n">
        <f aca="false">'Lista de Itens'!C32</f>
        <v>30</v>
      </c>
      <c r="C81" s="56" t="str">
        <f aca="false">'Lista de Itens'!G32</f>
        <v>unidade</v>
      </c>
      <c r="D81" s="56" t="s">
        <v>76</v>
      </c>
      <c r="E81" s="57" t="n">
        <f aca="false">IF('Lista de Itens'!H32="","",'Lista de Itens'!H32)</f>
        <v>20</v>
      </c>
      <c r="F81" s="58"/>
      <c r="G81" s="59"/>
      <c r="H81" s="6"/>
      <c r="I81" s="7"/>
      <c r="J81" s="7"/>
      <c r="K81" s="7"/>
      <c r="L81" s="7"/>
      <c r="M81" s="7"/>
      <c r="N81" s="7"/>
      <c r="O81" s="7"/>
      <c r="P81" s="7"/>
      <c r="Q81" s="7"/>
      <c r="R81" s="7"/>
      <c r="S81" s="7"/>
      <c r="T81" s="7"/>
      <c r="U81" s="7"/>
      <c r="V81" s="7"/>
      <c r="W81" s="7"/>
      <c r="X81" s="7"/>
      <c r="Y81" s="7"/>
      <c r="Z81" s="7"/>
      <c r="AA81" s="7"/>
      <c r="AB81" s="7"/>
      <c r="AC81" s="7"/>
    </row>
    <row r="82" customFormat="false" ht="30.55" hidden="false" customHeight="false" outlineLevel="0" collapsed="false">
      <c r="A82" s="4"/>
      <c r="B82" s="55" t="n">
        <f aca="false">'Lista de Itens'!C33</f>
        <v>31</v>
      </c>
      <c r="C82" s="56" t="str">
        <f aca="false">'Lista de Itens'!G33</f>
        <v>unidade</v>
      </c>
      <c r="D82" s="56" t="s">
        <v>77</v>
      </c>
      <c r="E82" s="57" t="n">
        <f aca="false">IF('Lista de Itens'!H33="","",'Lista de Itens'!H33)</f>
        <v>20</v>
      </c>
      <c r="F82" s="58"/>
      <c r="G82" s="59"/>
      <c r="H82" s="6"/>
      <c r="I82" s="7"/>
      <c r="J82" s="7"/>
      <c r="K82" s="7"/>
      <c r="L82" s="7"/>
      <c r="M82" s="7"/>
      <c r="N82" s="7"/>
      <c r="O82" s="7"/>
      <c r="P82" s="7"/>
      <c r="Q82" s="7"/>
      <c r="R82" s="7"/>
      <c r="S82" s="7"/>
      <c r="T82" s="7"/>
      <c r="U82" s="7"/>
      <c r="V82" s="7"/>
      <c r="W82" s="7"/>
      <c r="X82" s="7"/>
      <c r="Y82" s="7"/>
      <c r="Z82" s="7"/>
      <c r="AA82" s="7"/>
      <c r="AB82" s="7"/>
      <c r="AC82" s="7"/>
    </row>
    <row r="83" customFormat="false" ht="40.25" hidden="false" customHeight="false" outlineLevel="0" collapsed="false">
      <c r="A83" s="4"/>
      <c r="B83" s="55" t="n">
        <f aca="false">'Lista de Itens'!C34</f>
        <v>32</v>
      </c>
      <c r="C83" s="56" t="str">
        <f aca="false">'Lista de Itens'!G34</f>
        <v>Pacote com 3 unidades</v>
      </c>
      <c r="D83" s="56" t="s">
        <v>78</v>
      </c>
      <c r="E83" s="57" t="n">
        <f aca="false">IF('Lista de Itens'!H34="","",'Lista de Itens'!H34)</f>
        <v>20</v>
      </c>
      <c r="F83" s="58"/>
      <c r="G83" s="59"/>
      <c r="H83" s="6"/>
      <c r="I83" s="7"/>
      <c r="J83" s="7"/>
      <c r="K83" s="7"/>
      <c r="L83" s="7"/>
      <c r="M83" s="7"/>
      <c r="N83" s="7"/>
      <c r="O83" s="7"/>
      <c r="P83" s="7"/>
      <c r="Q83" s="7"/>
      <c r="R83" s="7"/>
      <c r="S83" s="7"/>
      <c r="T83" s="7"/>
      <c r="U83" s="7"/>
      <c r="V83" s="7"/>
      <c r="W83" s="7"/>
      <c r="X83" s="7"/>
      <c r="Y83" s="7"/>
      <c r="Z83" s="7"/>
      <c r="AA83" s="7"/>
      <c r="AB83" s="7"/>
      <c r="AC83" s="7"/>
    </row>
    <row r="84" customFormat="false" ht="49.95" hidden="false" customHeight="false" outlineLevel="0" collapsed="false">
      <c r="A84" s="4"/>
      <c r="B84" s="55" t="n">
        <f aca="false">'Lista de Itens'!C35</f>
        <v>33</v>
      </c>
      <c r="C84" s="56" t="str">
        <f aca="false">'Lista de Itens'!G35</f>
        <v>Pacote 10 unidades</v>
      </c>
      <c r="D84" s="56" t="s">
        <v>79</v>
      </c>
      <c r="E84" s="57" t="n">
        <f aca="false">IF('Lista de Itens'!H35="","",'Lista de Itens'!H35)</f>
        <v>20</v>
      </c>
      <c r="F84" s="58"/>
      <c r="G84" s="59"/>
      <c r="H84" s="6"/>
      <c r="I84" s="7"/>
      <c r="J84" s="7"/>
      <c r="K84" s="7"/>
      <c r="L84" s="7"/>
      <c r="M84" s="7"/>
      <c r="N84" s="7"/>
      <c r="O84" s="7"/>
      <c r="P84" s="7"/>
      <c r="Q84" s="7"/>
      <c r="R84" s="7"/>
      <c r="S84" s="7"/>
      <c r="T84" s="7"/>
      <c r="U84" s="7"/>
      <c r="V84" s="7"/>
      <c r="W84" s="7"/>
      <c r="X84" s="7"/>
      <c r="Y84" s="7"/>
      <c r="Z84" s="7"/>
      <c r="AA84" s="7"/>
      <c r="AB84" s="7"/>
      <c r="AC84" s="7"/>
    </row>
    <row r="85" customFormat="false" ht="20.85" hidden="false" customHeight="false" outlineLevel="0" collapsed="false">
      <c r="A85" s="4"/>
      <c r="B85" s="55" t="n">
        <f aca="false">'Lista de Itens'!C36</f>
        <v>34</v>
      </c>
      <c r="C85" s="56" t="str">
        <f aca="false">'Lista de Itens'!G36</f>
        <v>Pacote com 8 unidades</v>
      </c>
      <c r="D85" s="56" t="s">
        <v>80</v>
      </c>
      <c r="E85" s="57" t="n">
        <f aca="false">IF('Lista de Itens'!H36="","",'Lista de Itens'!H36)</f>
        <v>20</v>
      </c>
      <c r="F85" s="58"/>
      <c r="G85" s="59"/>
      <c r="H85" s="6"/>
      <c r="I85" s="7"/>
      <c r="J85" s="7"/>
      <c r="K85" s="7"/>
      <c r="L85" s="7"/>
      <c r="M85" s="7"/>
      <c r="N85" s="7"/>
      <c r="O85" s="7"/>
      <c r="P85" s="7"/>
      <c r="Q85" s="7"/>
      <c r="R85" s="7"/>
      <c r="S85" s="7"/>
      <c r="T85" s="7"/>
      <c r="U85" s="7"/>
      <c r="V85" s="7"/>
      <c r="W85" s="7"/>
      <c r="X85" s="7"/>
      <c r="Y85" s="7"/>
      <c r="Z85" s="7"/>
      <c r="AA85" s="7"/>
      <c r="AB85" s="7"/>
      <c r="AC85" s="7"/>
    </row>
    <row r="86" customFormat="false" ht="79.1" hidden="false" customHeight="false" outlineLevel="0" collapsed="false">
      <c r="A86" s="4"/>
      <c r="B86" s="55" t="n">
        <f aca="false">'Lista de Itens'!C37</f>
        <v>35</v>
      </c>
      <c r="C86" s="56" t="str">
        <f aca="false">'Lista de Itens'!G37</f>
        <v>Pacote com 3 unidades</v>
      </c>
      <c r="D86" s="56" t="s">
        <v>81</v>
      </c>
      <c r="E86" s="57" t="n">
        <f aca="false">IF('Lista de Itens'!H37="","",'Lista de Itens'!H37)</f>
        <v>100</v>
      </c>
      <c r="F86" s="58"/>
      <c r="G86" s="59"/>
      <c r="H86" s="6"/>
      <c r="I86" s="7"/>
      <c r="J86" s="7"/>
      <c r="K86" s="7"/>
      <c r="L86" s="7"/>
      <c r="M86" s="7"/>
      <c r="N86" s="7"/>
      <c r="O86" s="7"/>
      <c r="P86" s="7"/>
      <c r="Q86" s="7"/>
      <c r="R86" s="7"/>
      <c r="S86" s="7"/>
      <c r="T86" s="7"/>
      <c r="U86" s="7"/>
      <c r="V86" s="7"/>
      <c r="W86" s="7"/>
      <c r="X86" s="7"/>
      <c r="Y86" s="7"/>
      <c r="Z86" s="7"/>
      <c r="AA86" s="7"/>
      <c r="AB86" s="7"/>
      <c r="AC86" s="7"/>
    </row>
    <row r="87" customFormat="false" ht="59.7" hidden="false" customHeight="false" outlineLevel="0" collapsed="false">
      <c r="A87" s="4"/>
      <c r="B87" s="55" t="n">
        <f aca="false">'Lista de Itens'!C38</f>
        <v>36</v>
      </c>
      <c r="C87" s="56" t="str">
        <f aca="false">'Lista de Itens'!G38</f>
        <v>unidade</v>
      </c>
      <c r="D87" s="56" t="s">
        <v>82</v>
      </c>
      <c r="E87" s="57" t="n">
        <f aca="false">IF('Lista de Itens'!H38="","",'Lista de Itens'!H38)</f>
        <v>25</v>
      </c>
      <c r="F87" s="58"/>
      <c r="G87" s="59"/>
      <c r="H87" s="6"/>
      <c r="I87" s="7"/>
      <c r="J87" s="7"/>
      <c r="K87" s="7"/>
      <c r="L87" s="7"/>
      <c r="M87" s="7"/>
      <c r="N87" s="7"/>
      <c r="O87" s="7"/>
      <c r="P87" s="7"/>
      <c r="Q87" s="7"/>
      <c r="R87" s="7"/>
      <c r="S87" s="7"/>
      <c r="T87" s="7"/>
      <c r="U87" s="7"/>
      <c r="V87" s="7"/>
      <c r="W87" s="7"/>
      <c r="X87" s="7"/>
      <c r="Y87" s="7"/>
      <c r="Z87" s="7"/>
      <c r="AA87" s="7"/>
      <c r="AB87" s="7"/>
      <c r="AC87" s="7"/>
    </row>
    <row r="88" customFormat="false" ht="30.55" hidden="false" customHeight="false" outlineLevel="0" collapsed="false">
      <c r="A88" s="4"/>
      <c r="B88" s="55" t="n">
        <f aca="false">'Lista de Itens'!C39</f>
        <v>37</v>
      </c>
      <c r="C88" s="56" t="str">
        <f aca="false">'Lista de Itens'!G39</f>
        <v>Unidade</v>
      </c>
      <c r="D88" s="56" t="s">
        <v>83</v>
      </c>
      <c r="E88" s="57" t="n">
        <f aca="false">IF('Lista de Itens'!H39="","",'Lista de Itens'!H39)</f>
        <v>25</v>
      </c>
      <c r="F88" s="58"/>
      <c r="G88" s="59"/>
      <c r="H88" s="6"/>
      <c r="I88" s="7"/>
      <c r="J88" s="7"/>
      <c r="K88" s="7"/>
      <c r="L88" s="7"/>
      <c r="M88" s="7"/>
      <c r="N88" s="7"/>
      <c r="O88" s="7"/>
      <c r="P88" s="7"/>
      <c r="Q88" s="7"/>
      <c r="R88" s="7"/>
      <c r="S88" s="7"/>
      <c r="T88" s="7"/>
      <c r="U88" s="7"/>
      <c r="V88" s="7"/>
      <c r="W88" s="7"/>
      <c r="X88" s="7"/>
      <c r="Y88" s="7"/>
      <c r="Z88" s="7"/>
      <c r="AA88" s="7"/>
      <c r="AB88" s="7"/>
      <c r="AC88" s="7"/>
    </row>
    <row r="89" customFormat="false" ht="98.5" hidden="false" customHeight="false" outlineLevel="0" collapsed="false">
      <c r="A89" s="4"/>
      <c r="B89" s="55" t="n">
        <f aca="false">'Lista de Itens'!C40</f>
        <v>38</v>
      </c>
      <c r="C89" s="56" t="str">
        <f aca="false">'Lista de Itens'!G40</f>
        <v>Bombona de 5 litros</v>
      </c>
      <c r="D89" s="56" t="s">
        <v>84</v>
      </c>
      <c r="E89" s="57" t="n">
        <f aca="false">IF('Lista de Itens'!H40="","",'Lista de Itens'!H40)</f>
        <v>25</v>
      </c>
      <c r="F89" s="58"/>
      <c r="G89" s="59"/>
      <c r="H89" s="6"/>
      <c r="I89" s="7"/>
      <c r="J89" s="7"/>
      <c r="K89" s="7"/>
      <c r="L89" s="7"/>
      <c r="M89" s="7"/>
      <c r="N89" s="7"/>
      <c r="O89" s="7"/>
      <c r="P89" s="7"/>
      <c r="Q89" s="7"/>
      <c r="R89" s="7"/>
      <c r="S89" s="7"/>
      <c r="T89" s="7"/>
      <c r="U89" s="7"/>
      <c r="V89" s="7"/>
      <c r="W89" s="7"/>
      <c r="X89" s="7"/>
      <c r="Y89" s="7"/>
      <c r="Z89" s="7"/>
      <c r="AA89" s="7"/>
      <c r="AB89" s="7"/>
      <c r="AC89" s="7"/>
    </row>
    <row r="90" customFormat="false" ht="30.55" hidden="false" customHeight="false" outlineLevel="0" collapsed="false">
      <c r="A90" s="4"/>
      <c r="B90" s="55" t="n">
        <f aca="false">'Lista de Itens'!C41</f>
        <v>39</v>
      </c>
      <c r="C90" s="56" t="str">
        <f aca="false">'Lista de Itens'!G41</f>
        <v>Embalagem de 500 ml</v>
      </c>
      <c r="D90" s="56" t="s">
        <v>85</v>
      </c>
      <c r="E90" s="57" t="n">
        <f aca="false">IF('Lista de Itens'!H41="","",'Lista de Itens'!H41)</f>
        <v>50</v>
      </c>
      <c r="F90" s="58"/>
      <c r="G90" s="59"/>
      <c r="H90" s="6"/>
      <c r="I90" s="7"/>
      <c r="J90" s="7"/>
      <c r="K90" s="7"/>
      <c r="L90" s="7"/>
      <c r="M90" s="7"/>
      <c r="N90" s="7"/>
      <c r="O90" s="7"/>
      <c r="P90" s="7"/>
      <c r="Q90" s="7"/>
      <c r="R90" s="7"/>
      <c r="S90" s="7"/>
      <c r="T90" s="7"/>
      <c r="U90" s="7"/>
      <c r="V90" s="7"/>
      <c r="W90" s="7"/>
      <c r="X90" s="7"/>
      <c r="Y90" s="7"/>
      <c r="Z90" s="7"/>
      <c r="AA90" s="7"/>
      <c r="AB90" s="7"/>
      <c r="AC90" s="7"/>
    </row>
    <row r="91" customFormat="false" ht="59.7" hidden="false" customHeight="false" outlineLevel="0" collapsed="false">
      <c r="A91" s="4"/>
      <c r="B91" s="55" t="n">
        <f aca="false">'Lista de Itens'!C42</f>
        <v>40</v>
      </c>
      <c r="C91" s="56" t="str">
        <f aca="false">'Lista de Itens'!G42</f>
        <v>Frasco de 500ml</v>
      </c>
      <c r="D91" s="56" t="s">
        <v>86</v>
      </c>
      <c r="E91" s="57" t="n">
        <f aca="false">IF('Lista de Itens'!H42="","",'Lista de Itens'!H42)</f>
        <v>50</v>
      </c>
      <c r="F91" s="58"/>
      <c r="G91" s="59"/>
      <c r="H91" s="6"/>
      <c r="I91" s="7"/>
      <c r="J91" s="7"/>
      <c r="K91" s="7"/>
      <c r="L91" s="7"/>
      <c r="M91" s="7"/>
      <c r="N91" s="7"/>
      <c r="O91" s="7"/>
      <c r="P91" s="7"/>
      <c r="Q91" s="7"/>
      <c r="R91" s="7"/>
      <c r="S91" s="7"/>
      <c r="T91" s="7"/>
      <c r="U91" s="7"/>
      <c r="V91" s="7"/>
      <c r="W91" s="7"/>
      <c r="X91" s="7"/>
      <c r="Y91" s="7"/>
      <c r="Z91" s="7"/>
      <c r="AA91" s="7"/>
      <c r="AB91" s="7"/>
      <c r="AC91" s="7"/>
    </row>
    <row r="92" customFormat="false" ht="79.1" hidden="false" customHeight="false" outlineLevel="0" collapsed="false">
      <c r="A92" s="4"/>
      <c r="B92" s="55" t="n">
        <f aca="false">'Lista de Itens'!C43</f>
        <v>41</v>
      </c>
      <c r="C92" s="56" t="str">
        <f aca="false">'Lista de Itens'!G43</f>
        <v>Embalagem de 500ml</v>
      </c>
      <c r="D92" s="56" t="s">
        <v>87</v>
      </c>
      <c r="E92" s="57" t="n">
        <f aca="false">IF('Lista de Itens'!H43="","",'Lista de Itens'!H43)</f>
        <v>50</v>
      </c>
      <c r="F92" s="58"/>
      <c r="G92" s="59"/>
      <c r="H92" s="6"/>
      <c r="I92" s="7"/>
      <c r="J92" s="7"/>
      <c r="K92" s="7"/>
      <c r="L92" s="7"/>
      <c r="M92" s="7"/>
      <c r="N92" s="7"/>
      <c r="O92" s="7"/>
      <c r="P92" s="7"/>
      <c r="Q92" s="7"/>
      <c r="R92" s="7"/>
      <c r="S92" s="7"/>
      <c r="T92" s="7"/>
      <c r="U92" s="7"/>
      <c r="V92" s="7"/>
      <c r="W92" s="7"/>
      <c r="X92" s="7"/>
      <c r="Y92" s="7"/>
      <c r="Z92" s="7"/>
      <c r="AA92" s="7"/>
      <c r="AB92" s="7"/>
      <c r="AC92" s="7"/>
    </row>
    <row r="93" customFormat="false" ht="49.95" hidden="false" customHeight="false" outlineLevel="0" collapsed="false">
      <c r="A93" s="4"/>
      <c r="B93" s="55" t="n">
        <f aca="false">'Lista de Itens'!C44</f>
        <v>42</v>
      </c>
      <c r="C93" s="56" t="str">
        <f aca="false">'Lista de Itens'!G44</f>
        <v>Embalagem de 500ml</v>
      </c>
      <c r="D93" s="56" t="s">
        <v>88</v>
      </c>
      <c r="E93" s="57" t="n">
        <f aca="false">IF('Lista de Itens'!H44="","",'Lista de Itens'!H44)</f>
        <v>50</v>
      </c>
      <c r="F93" s="58"/>
      <c r="G93" s="59"/>
      <c r="H93" s="6"/>
      <c r="I93" s="7"/>
      <c r="J93" s="7"/>
      <c r="K93" s="7"/>
      <c r="L93" s="7"/>
      <c r="M93" s="7"/>
      <c r="N93" s="7"/>
      <c r="O93" s="7"/>
      <c r="P93" s="7"/>
      <c r="Q93" s="7"/>
      <c r="R93" s="7"/>
      <c r="S93" s="7"/>
      <c r="T93" s="7"/>
      <c r="U93" s="7"/>
      <c r="V93" s="7"/>
      <c r="W93" s="7"/>
      <c r="X93" s="7"/>
      <c r="Y93" s="7"/>
      <c r="Z93" s="7"/>
      <c r="AA93" s="7"/>
      <c r="AB93" s="7"/>
      <c r="AC93" s="7"/>
    </row>
    <row r="94" customFormat="false" ht="40.25" hidden="false" customHeight="false" outlineLevel="0" collapsed="false">
      <c r="A94" s="4"/>
      <c r="B94" s="55" t="n">
        <f aca="false">'Lista de Itens'!C45</f>
        <v>43</v>
      </c>
      <c r="C94" s="56" t="str">
        <f aca="false">'Lista de Itens'!G45</f>
        <v>unidade</v>
      </c>
      <c r="D94" s="56" t="s">
        <v>89</v>
      </c>
      <c r="E94" s="57" t="n">
        <f aca="false">IF('Lista de Itens'!H45="","",'Lista de Itens'!H45)</f>
        <v>10</v>
      </c>
      <c r="F94" s="58"/>
      <c r="G94" s="59"/>
      <c r="H94" s="6"/>
      <c r="I94" s="7"/>
      <c r="J94" s="7"/>
      <c r="K94" s="7"/>
      <c r="L94" s="7"/>
      <c r="M94" s="7"/>
      <c r="N94" s="7"/>
      <c r="O94" s="7"/>
      <c r="P94" s="7"/>
      <c r="Q94" s="7"/>
      <c r="R94" s="7"/>
      <c r="S94" s="7"/>
      <c r="T94" s="7"/>
      <c r="U94" s="7"/>
      <c r="V94" s="7"/>
      <c r="W94" s="7"/>
      <c r="X94" s="7"/>
      <c r="Y94" s="7"/>
      <c r="Z94" s="7"/>
      <c r="AA94" s="7"/>
      <c r="AB94" s="7"/>
      <c r="AC94" s="7"/>
    </row>
    <row r="95" customFormat="false" ht="69.4" hidden="false" customHeight="false" outlineLevel="0" collapsed="false">
      <c r="A95" s="4"/>
      <c r="B95" s="55" t="n">
        <f aca="false">'Lista de Itens'!C46</f>
        <v>44</v>
      </c>
      <c r="C95" s="56" t="str">
        <f aca="false">'Lista de Itens'!G46</f>
        <v>Rolo 300m ou 600 unidades</v>
      </c>
      <c r="D95" s="56" t="s">
        <v>90</v>
      </c>
      <c r="E95" s="57" t="n">
        <f aca="false">IF('Lista de Itens'!H46="","",'Lista de Itens'!H46)</f>
        <v>25</v>
      </c>
      <c r="F95" s="58"/>
      <c r="G95" s="59"/>
      <c r="H95" s="6"/>
      <c r="I95" s="7"/>
      <c r="J95" s="7"/>
      <c r="K95" s="7"/>
      <c r="L95" s="7"/>
      <c r="M95" s="7"/>
      <c r="N95" s="7"/>
      <c r="O95" s="7"/>
      <c r="P95" s="7"/>
      <c r="Q95" s="7"/>
      <c r="R95" s="7"/>
      <c r="S95" s="7"/>
      <c r="T95" s="7"/>
      <c r="U95" s="7"/>
      <c r="V95" s="7"/>
      <c r="W95" s="7"/>
      <c r="X95" s="7"/>
      <c r="Y95" s="7"/>
      <c r="Z95" s="7"/>
      <c r="AA95" s="7"/>
      <c r="AB95" s="7"/>
      <c r="AC95" s="7"/>
    </row>
    <row r="96" customFormat="false" ht="30.55" hidden="false" customHeight="false" outlineLevel="0" collapsed="false">
      <c r="A96" s="4"/>
      <c r="B96" s="55" t="n">
        <f aca="false">'Lista de Itens'!C47</f>
        <v>45</v>
      </c>
      <c r="C96" s="56" t="str">
        <f aca="false">'Lista de Itens'!G47</f>
        <v>unidade</v>
      </c>
      <c r="D96" s="56" t="s">
        <v>91</v>
      </c>
      <c r="E96" s="57" t="n">
        <f aca="false">IF('Lista de Itens'!H47="","",'Lista de Itens'!H47)</f>
        <v>25</v>
      </c>
      <c r="F96" s="58"/>
      <c r="G96" s="59"/>
      <c r="H96" s="6"/>
      <c r="I96" s="7"/>
      <c r="J96" s="7"/>
      <c r="K96" s="7"/>
      <c r="L96" s="7"/>
      <c r="M96" s="7"/>
      <c r="N96" s="7"/>
      <c r="O96" s="7"/>
      <c r="P96" s="7"/>
      <c r="Q96" s="7"/>
      <c r="R96" s="7"/>
      <c r="S96" s="7"/>
      <c r="T96" s="7"/>
      <c r="U96" s="7"/>
      <c r="V96" s="7"/>
      <c r="W96" s="7"/>
      <c r="X96" s="7"/>
      <c r="Y96" s="7"/>
      <c r="Z96" s="7"/>
      <c r="AA96" s="7"/>
      <c r="AB96" s="7"/>
      <c r="AC96" s="7"/>
    </row>
    <row r="97" customFormat="false" ht="20.85" hidden="false" customHeight="false" outlineLevel="0" collapsed="false">
      <c r="A97" s="4"/>
      <c r="B97" s="55" t="n">
        <f aca="false">'Lista de Itens'!C48</f>
        <v>46</v>
      </c>
      <c r="C97" s="56" t="str">
        <f aca="false">'Lista de Itens'!G48</f>
        <v>unidade</v>
      </c>
      <c r="D97" s="56" t="s">
        <v>92</v>
      </c>
      <c r="E97" s="57" t="n">
        <f aca="false">IF('Lista de Itens'!H48="","",'Lista de Itens'!H48)</f>
        <v>25</v>
      </c>
      <c r="F97" s="58"/>
      <c r="G97" s="59"/>
      <c r="H97" s="6"/>
      <c r="I97" s="7"/>
      <c r="J97" s="7"/>
      <c r="K97" s="7"/>
      <c r="L97" s="7"/>
      <c r="M97" s="7"/>
      <c r="N97" s="7"/>
      <c r="O97" s="7"/>
      <c r="P97" s="7"/>
      <c r="Q97" s="7"/>
      <c r="R97" s="7"/>
      <c r="S97" s="7"/>
      <c r="T97" s="7"/>
      <c r="U97" s="7"/>
      <c r="V97" s="7"/>
      <c r="W97" s="7"/>
      <c r="X97" s="7"/>
      <c r="Y97" s="7"/>
      <c r="Z97" s="7"/>
      <c r="AA97" s="7"/>
      <c r="AB97" s="7"/>
      <c r="AC97" s="7"/>
    </row>
    <row r="98" customFormat="false" ht="40.25" hidden="false" customHeight="false" outlineLevel="0" collapsed="false">
      <c r="A98" s="4"/>
      <c r="B98" s="55" t="n">
        <f aca="false">'Lista de Itens'!C49</f>
        <v>47</v>
      </c>
      <c r="C98" s="56" t="str">
        <f aca="false">'Lista de Itens'!G49</f>
        <v>pacote com 1.000 folhas</v>
      </c>
      <c r="D98" s="56" t="s">
        <v>93</v>
      </c>
      <c r="E98" s="57" t="n">
        <f aca="false">IF('Lista de Itens'!H49="","",'Lista de Itens'!H49)</f>
        <v>100</v>
      </c>
      <c r="F98" s="58"/>
      <c r="G98" s="59"/>
      <c r="H98" s="6"/>
      <c r="I98" s="7"/>
      <c r="J98" s="7"/>
      <c r="K98" s="7"/>
      <c r="L98" s="7"/>
      <c r="M98" s="7"/>
      <c r="N98" s="7"/>
      <c r="O98" s="7"/>
      <c r="P98" s="7"/>
      <c r="Q98" s="7"/>
      <c r="R98" s="7"/>
      <c r="S98" s="7"/>
      <c r="T98" s="7"/>
      <c r="U98" s="7"/>
      <c r="V98" s="7"/>
      <c r="W98" s="7"/>
      <c r="X98" s="7"/>
      <c r="Y98" s="7"/>
      <c r="Z98" s="7"/>
      <c r="AA98" s="7"/>
      <c r="AB98" s="7"/>
      <c r="AC98" s="7"/>
    </row>
    <row r="99" customFormat="false" ht="40.25" hidden="false" customHeight="false" outlineLevel="0" collapsed="false">
      <c r="A99" s="4"/>
      <c r="B99" s="55" t="n">
        <f aca="false">'Lista de Itens'!C50</f>
        <v>48</v>
      </c>
      <c r="C99" s="56" t="str">
        <f aca="false">'Lista de Itens'!G50</f>
        <v>Unidade</v>
      </c>
      <c r="D99" s="56" t="s">
        <v>94</v>
      </c>
      <c r="E99" s="57" t="n">
        <f aca="false">IF('Lista de Itens'!H50="","",'Lista de Itens'!H50)</f>
        <v>50</v>
      </c>
      <c r="F99" s="58"/>
      <c r="G99" s="59"/>
      <c r="H99" s="6"/>
      <c r="I99" s="7"/>
      <c r="J99" s="7"/>
      <c r="K99" s="7"/>
      <c r="L99" s="7"/>
      <c r="M99" s="7"/>
      <c r="N99" s="7"/>
      <c r="O99" s="7"/>
      <c r="P99" s="7"/>
      <c r="Q99" s="7"/>
      <c r="R99" s="7"/>
      <c r="S99" s="7"/>
      <c r="T99" s="7"/>
      <c r="U99" s="7"/>
      <c r="V99" s="7"/>
      <c r="W99" s="7"/>
      <c r="X99" s="7"/>
      <c r="Y99" s="7"/>
      <c r="Z99" s="7"/>
      <c r="AA99" s="7"/>
      <c r="AB99" s="7"/>
      <c r="AC99" s="7"/>
    </row>
    <row r="100" customFormat="false" ht="30.55" hidden="false" customHeight="false" outlineLevel="0" collapsed="false">
      <c r="A100" s="4"/>
      <c r="B100" s="55" t="n">
        <f aca="false">'Lista de Itens'!C51</f>
        <v>49</v>
      </c>
      <c r="C100" s="56" t="str">
        <f aca="false">'Lista de Itens'!G51</f>
        <v>Embalagem com 12 unidades</v>
      </c>
      <c r="D100" s="56" t="s">
        <v>95</v>
      </c>
      <c r="E100" s="57" t="n">
        <f aca="false">IF('Lista de Itens'!H51="","",'Lista de Itens'!H51)</f>
        <v>15</v>
      </c>
      <c r="F100" s="58"/>
      <c r="G100" s="59"/>
      <c r="H100" s="6"/>
      <c r="I100" s="7"/>
      <c r="J100" s="7"/>
      <c r="K100" s="7"/>
      <c r="L100" s="7"/>
      <c r="M100" s="7"/>
      <c r="N100" s="7"/>
      <c r="O100" s="7"/>
      <c r="P100" s="7"/>
      <c r="Q100" s="7"/>
      <c r="R100" s="7"/>
      <c r="S100" s="7"/>
      <c r="T100" s="7"/>
      <c r="U100" s="7"/>
      <c r="V100" s="7"/>
      <c r="W100" s="7"/>
      <c r="X100" s="7"/>
      <c r="Y100" s="7"/>
      <c r="Z100" s="7"/>
      <c r="AA100" s="7"/>
      <c r="AB100" s="7"/>
      <c r="AC100" s="7"/>
    </row>
    <row r="101" customFormat="false" ht="20.85" hidden="false" customHeight="false" outlineLevel="0" collapsed="false">
      <c r="A101" s="4"/>
      <c r="B101" s="55" t="n">
        <f aca="false">'Lista de Itens'!C52</f>
        <v>50</v>
      </c>
      <c r="C101" s="56" t="str">
        <f aca="false">'Lista de Itens'!G52</f>
        <v>Unidade</v>
      </c>
      <c r="D101" s="56" t="s">
        <v>96</v>
      </c>
      <c r="E101" s="57" t="n">
        <f aca="false">IF('Lista de Itens'!H52="","",'Lista de Itens'!H52)</f>
        <v>15</v>
      </c>
      <c r="F101" s="58"/>
      <c r="G101" s="59"/>
      <c r="H101" s="6"/>
      <c r="I101" s="7"/>
      <c r="J101" s="7"/>
      <c r="K101" s="7"/>
      <c r="L101" s="7"/>
      <c r="M101" s="7"/>
      <c r="N101" s="7"/>
      <c r="O101" s="7"/>
      <c r="P101" s="7"/>
      <c r="Q101" s="7"/>
      <c r="R101" s="7"/>
      <c r="S101" s="7"/>
      <c r="T101" s="7"/>
      <c r="U101" s="7"/>
      <c r="V101" s="7"/>
      <c r="W101" s="7"/>
      <c r="X101" s="7"/>
      <c r="Y101" s="7"/>
      <c r="Z101" s="7"/>
      <c r="AA101" s="7"/>
      <c r="AB101" s="7"/>
      <c r="AC101" s="7"/>
    </row>
    <row r="102" customFormat="false" ht="30.55" hidden="false" customHeight="false" outlineLevel="0" collapsed="false">
      <c r="A102" s="4"/>
      <c r="B102" s="55" t="n">
        <f aca="false">'Lista de Itens'!C53</f>
        <v>51</v>
      </c>
      <c r="C102" s="56" t="str">
        <f aca="false">'Lista de Itens'!G53</f>
        <v>Unidade</v>
      </c>
      <c r="D102" s="56" t="s">
        <v>97</v>
      </c>
      <c r="E102" s="57" t="n">
        <f aca="false">IF('Lista de Itens'!H53="","",'Lista de Itens'!H53)</f>
        <v>15</v>
      </c>
      <c r="F102" s="58"/>
      <c r="G102" s="59"/>
      <c r="H102" s="6"/>
      <c r="I102" s="7"/>
      <c r="J102" s="7"/>
      <c r="K102" s="7"/>
      <c r="L102" s="7"/>
      <c r="M102" s="7"/>
      <c r="N102" s="7"/>
      <c r="O102" s="7"/>
      <c r="P102" s="7"/>
      <c r="Q102" s="7"/>
      <c r="R102" s="7"/>
      <c r="S102" s="7"/>
      <c r="T102" s="7"/>
      <c r="U102" s="7"/>
      <c r="V102" s="7"/>
      <c r="W102" s="7"/>
      <c r="X102" s="7"/>
      <c r="Y102" s="7"/>
      <c r="Z102" s="7"/>
      <c r="AA102" s="7"/>
      <c r="AB102" s="7"/>
      <c r="AC102" s="7"/>
    </row>
    <row r="103" customFormat="false" ht="49.95" hidden="false" customHeight="false" outlineLevel="0" collapsed="false">
      <c r="A103" s="4"/>
      <c r="B103" s="55" t="n">
        <f aca="false">'Lista de Itens'!C54</f>
        <v>52</v>
      </c>
      <c r="C103" s="56" t="str">
        <f aca="false">'Lista de Itens'!G54</f>
        <v>Unidade</v>
      </c>
      <c r="D103" s="56" t="s">
        <v>98</v>
      </c>
      <c r="E103" s="57" t="n">
        <f aca="false">IF('Lista de Itens'!H54="","",'Lista de Itens'!H54)</f>
        <v>25</v>
      </c>
      <c r="F103" s="58"/>
      <c r="G103" s="59"/>
      <c r="H103" s="6"/>
      <c r="I103" s="7"/>
      <c r="J103" s="7"/>
      <c r="K103" s="7"/>
      <c r="L103" s="7"/>
      <c r="M103" s="7"/>
      <c r="N103" s="7"/>
      <c r="O103" s="7"/>
      <c r="P103" s="7"/>
      <c r="Q103" s="7"/>
      <c r="R103" s="7"/>
      <c r="S103" s="7"/>
      <c r="T103" s="7"/>
      <c r="U103" s="7"/>
      <c r="V103" s="7"/>
      <c r="W103" s="7"/>
      <c r="X103" s="7"/>
      <c r="Y103" s="7"/>
      <c r="Z103" s="7"/>
      <c r="AA103" s="7"/>
      <c r="AB103" s="7"/>
      <c r="AC103" s="7"/>
    </row>
    <row r="104" customFormat="false" ht="49.95" hidden="false" customHeight="false" outlineLevel="0" collapsed="false">
      <c r="A104" s="4"/>
      <c r="B104" s="55" t="n">
        <f aca="false">'Lista de Itens'!C55</f>
        <v>53</v>
      </c>
      <c r="C104" s="56" t="str">
        <f aca="false">'Lista de Itens'!G55</f>
        <v>Unidade</v>
      </c>
      <c r="D104" s="56" t="s">
        <v>99</v>
      </c>
      <c r="E104" s="57" t="n">
        <f aca="false">IF('Lista de Itens'!H55="","",'Lista de Itens'!H55)</f>
        <v>25</v>
      </c>
      <c r="F104" s="58"/>
      <c r="G104" s="59"/>
      <c r="H104" s="6"/>
      <c r="I104" s="7"/>
      <c r="J104" s="7"/>
      <c r="K104" s="7"/>
      <c r="L104" s="7"/>
      <c r="M104" s="7"/>
      <c r="N104" s="7"/>
      <c r="O104" s="7"/>
      <c r="P104" s="7"/>
      <c r="Q104" s="7"/>
      <c r="R104" s="7"/>
      <c r="S104" s="7"/>
      <c r="T104" s="7"/>
      <c r="U104" s="7"/>
      <c r="V104" s="7"/>
      <c r="W104" s="7"/>
      <c r="X104" s="7"/>
      <c r="Y104" s="7"/>
      <c r="Z104" s="7"/>
      <c r="AA104" s="7"/>
      <c r="AB104" s="7"/>
      <c r="AC104" s="7"/>
    </row>
    <row r="105" customFormat="false" ht="59.7" hidden="false" customHeight="false" outlineLevel="0" collapsed="false">
      <c r="A105" s="4"/>
      <c r="B105" s="55" t="n">
        <f aca="false">'Lista de Itens'!C56</f>
        <v>54</v>
      </c>
      <c r="C105" s="56" t="str">
        <f aca="false">'Lista de Itens'!G56</f>
        <v>Pacote de 5 kg</v>
      </c>
      <c r="D105" s="56" t="s">
        <v>100</v>
      </c>
      <c r="E105" s="57" t="n">
        <f aca="false">IF('Lista de Itens'!H56="","",'Lista de Itens'!H56)</f>
        <v>5</v>
      </c>
      <c r="F105" s="58"/>
      <c r="G105" s="59"/>
      <c r="H105" s="6"/>
      <c r="I105" s="7"/>
      <c r="J105" s="7"/>
      <c r="K105" s="7"/>
      <c r="L105" s="7"/>
      <c r="M105" s="7"/>
      <c r="N105" s="7"/>
      <c r="O105" s="7"/>
      <c r="P105" s="7"/>
      <c r="Q105" s="7"/>
      <c r="R105" s="7"/>
      <c r="S105" s="7"/>
      <c r="T105" s="7"/>
      <c r="U105" s="7"/>
      <c r="V105" s="7"/>
      <c r="W105" s="7"/>
      <c r="X105" s="7"/>
      <c r="Y105" s="7"/>
      <c r="Z105" s="7"/>
      <c r="AA105" s="7"/>
      <c r="AB105" s="7"/>
      <c r="AC105" s="7"/>
    </row>
    <row r="106" customFormat="false" ht="108.2" hidden="false" customHeight="false" outlineLevel="0" collapsed="false">
      <c r="A106" s="4"/>
      <c r="B106" s="55" t="n">
        <f aca="false">'Lista de Itens'!C57</f>
        <v>55</v>
      </c>
      <c r="C106" s="56" t="str">
        <f aca="false">'Lista de Itens'!G57</f>
        <v>Bombona 05 litros</v>
      </c>
      <c r="D106" s="56" t="s">
        <v>101</v>
      </c>
      <c r="E106" s="57" t="n">
        <f aca="false">IF('Lista de Itens'!H57="","",'Lista de Itens'!H57)</f>
        <v>15</v>
      </c>
      <c r="F106" s="58"/>
      <c r="G106" s="59"/>
      <c r="H106" s="6"/>
      <c r="I106" s="7"/>
      <c r="J106" s="7"/>
      <c r="K106" s="7"/>
      <c r="L106" s="7"/>
      <c r="M106" s="7"/>
      <c r="N106" s="7"/>
      <c r="O106" s="7"/>
      <c r="P106" s="7"/>
      <c r="Q106" s="7"/>
      <c r="R106" s="7"/>
      <c r="S106" s="7"/>
      <c r="T106" s="7"/>
      <c r="U106" s="7"/>
      <c r="V106" s="7"/>
      <c r="W106" s="7"/>
      <c r="X106" s="7"/>
      <c r="Y106" s="7"/>
      <c r="Z106" s="7"/>
      <c r="AA106" s="7"/>
      <c r="AB106" s="7"/>
      <c r="AC106" s="7"/>
    </row>
    <row r="107" customFormat="false" ht="49.95" hidden="false" customHeight="false" outlineLevel="0" collapsed="false">
      <c r="A107" s="4"/>
      <c r="B107" s="55" t="n">
        <f aca="false">'Lista de Itens'!C58</f>
        <v>56</v>
      </c>
      <c r="C107" s="56" t="str">
        <f aca="false">'Lista de Itens'!G58</f>
        <v>Frasco de 250 ml</v>
      </c>
      <c r="D107" s="56" t="s">
        <v>102</v>
      </c>
      <c r="E107" s="57" t="n">
        <f aca="false">IF('Lista de Itens'!H58="","",'Lista de Itens'!H58)</f>
        <v>25</v>
      </c>
      <c r="F107" s="58"/>
      <c r="G107" s="59"/>
      <c r="H107" s="6"/>
      <c r="I107" s="7"/>
      <c r="J107" s="7"/>
      <c r="K107" s="7"/>
      <c r="L107" s="7"/>
      <c r="M107" s="7"/>
      <c r="N107" s="7"/>
      <c r="O107" s="7"/>
      <c r="P107" s="7"/>
      <c r="Q107" s="7"/>
      <c r="R107" s="7"/>
      <c r="S107" s="7"/>
      <c r="T107" s="7"/>
      <c r="U107" s="7"/>
      <c r="V107" s="7"/>
      <c r="W107" s="7"/>
      <c r="X107" s="7"/>
      <c r="Y107" s="7"/>
      <c r="Z107" s="7"/>
      <c r="AA107" s="7"/>
      <c r="AB107" s="7"/>
      <c r="AC107" s="7"/>
    </row>
    <row r="108" customFormat="false" ht="40.25" hidden="false" customHeight="false" outlineLevel="0" collapsed="false">
      <c r="A108" s="4"/>
      <c r="B108" s="55" t="n">
        <f aca="false">'Lista de Itens'!C59</f>
        <v>57</v>
      </c>
      <c r="C108" s="56" t="str">
        <f aca="false">'Lista de Itens'!G59</f>
        <v>Embalagem com 5 litros</v>
      </c>
      <c r="D108" s="56" t="s">
        <v>103</v>
      </c>
      <c r="E108" s="57" t="n">
        <f aca="false">IF('Lista de Itens'!H59="","",'Lista de Itens'!H59)</f>
        <v>5</v>
      </c>
      <c r="F108" s="58"/>
      <c r="G108" s="59"/>
      <c r="H108" s="6"/>
      <c r="I108" s="7"/>
      <c r="J108" s="7"/>
      <c r="K108" s="7"/>
      <c r="L108" s="7"/>
      <c r="M108" s="7"/>
      <c r="N108" s="7"/>
      <c r="O108" s="7"/>
      <c r="P108" s="7"/>
      <c r="Q108" s="7"/>
      <c r="R108" s="7"/>
      <c r="S108" s="7"/>
      <c r="T108" s="7"/>
      <c r="U108" s="7"/>
      <c r="V108" s="7"/>
      <c r="W108" s="7"/>
      <c r="X108" s="7"/>
      <c r="Y108" s="7"/>
      <c r="Z108" s="7"/>
      <c r="AA108" s="7"/>
      <c r="AB108" s="7"/>
      <c r="AC108" s="7"/>
    </row>
    <row r="109" customFormat="false" ht="30.55" hidden="false" customHeight="false" outlineLevel="0" collapsed="false">
      <c r="A109" s="4"/>
      <c r="B109" s="55" t="n">
        <f aca="false">'Lista de Itens'!C60</f>
        <v>58</v>
      </c>
      <c r="C109" s="56" t="str">
        <f aca="false">'Lista de Itens'!G60</f>
        <v>pacote com 100 unidades</v>
      </c>
      <c r="D109" s="56" t="s">
        <v>104</v>
      </c>
      <c r="E109" s="57" t="n">
        <f aca="false">IF('Lista de Itens'!H60="","",'Lista de Itens'!H60)</f>
        <v>20</v>
      </c>
      <c r="F109" s="58"/>
      <c r="G109" s="59"/>
      <c r="H109" s="6"/>
      <c r="I109" s="7"/>
      <c r="J109" s="7"/>
      <c r="K109" s="7"/>
      <c r="L109" s="7"/>
      <c r="M109" s="7"/>
      <c r="N109" s="7"/>
      <c r="O109" s="7"/>
      <c r="P109" s="7"/>
      <c r="Q109" s="7"/>
      <c r="R109" s="7"/>
      <c r="S109" s="7"/>
      <c r="T109" s="7"/>
      <c r="U109" s="7"/>
      <c r="V109" s="7"/>
      <c r="W109" s="7"/>
      <c r="X109" s="7"/>
      <c r="Y109" s="7"/>
      <c r="Z109" s="7"/>
      <c r="AA109" s="7"/>
      <c r="AB109" s="7"/>
      <c r="AC109" s="7"/>
    </row>
    <row r="110" customFormat="false" ht="30.55" hidden="false" customHeight="false" outlineLevel="0" collapsed="false">
      <c r="A110" s="4"/>
      <c r="B110" s="55" t="n">
        <f aca="false">'Lista de Itens'!C61</f>
        <v>59</v>
      </c>
      <c r="C110" s="56" t="str">
        <f aca="false">'Lista de Itens'!G61</f>
        <v>pacote com 100 unidades</v>
      </c>
      <c r="D110" s="56" t="s">
        <v>105</v>
      </c>
      <c r="E110" s="57" t="n">
        <f aca="false">IF('Lista de Itens'!H61="","",'Lista de Itens'!H61)</f>
        <v>20</v>
      </c>
      <c r="F110" s="58"/>
      <c r="G110" s="59"/>
      <c r="H110" s="6"/>
      <c r="I110" s="7"/>
      <c r="J110" s="7"/>
      <c r="K110" s="7"/>
      <c r="L110" s="7"/>
      <c r="M110" s="7"/>
      <c r="N110" s="7"/>
      <c r="O110" s="7"/>
      <c r="P110" s="7"/>
      <c r="Q110" s="7"/>
      <c r="R110" s="7"/>
      <c r="S110" s="7"/>
      <c r="T110" s="7"/>
      <c r="U110" s="7"/>
      <c r="V110" s="7"/>
      <c r="W110" s="7"/>
      <c r="X110" s="7"/>
      <c r="Y110" s="7"/>
      <c r="Z110" s="7"/>
      <c r="AA110" s="7"/>
      <c r="AB110" s="7"/>
      <c r="AC110" s="7"/>
    </row>
    <row r="111" customFormat="false" ht="30.55" hidden="false" customHeight="false" outlineLevel="0" collapsed="false">
      <c r="A111" s="4"/>
      <c r="B111" s="55" t="n">
        <f aca="false">'Lista de Itens'!C62</f>
        <v>60</v>
      </c>
      <c r="C111" s="56" t="str">
        <f aca="false">'Lista de Itens'!G62</f>
        <v>pacote com 100 unidades</v>
      </c>
      <c r="D111" s="56" t="s">
        <v>106</v>
      </c>
      <c r="E111" s="57" t="n">
        <f aca="false">IF('Lista de Itens'!H62="","",'Lista de Itens'!H62)</f>
        <v>20</v>
      </c>
      <c r="F111" s="58"/>
      <c r="G111" s="59"/>
      <c r="H111" s="6"/>
      <c r="I111" s="7"/>
      <c r="J111" s="7"/>
      <c r="K111" s="7"/>
      <c r="L111" s="7"/>
      <c r="M111" s="7"/>
      <c r="N111" s="7"/>
      <c r="O111" s="7"/>
      <c r="P111" s="7"/>
      <c r="Q111" s="7"/>
      <c r="R111" s="7"/>
      <c r="S111" s="7"/>
      <c r="T111" s="7"/>
      <c r="U111" s="7"/>
      <c r="V111" s="7"/>
      <c r="W111" s="7"/>
      <c r="X111" s="7"/>
      <c r="Y111" s="7"/>
      <c r="Z111" s="7"/>
      <c r="AA111" s="7"/>
      <c r="AB111" s="7"/>
      <c r="AC111" s="7"/>
    </row>
    <row r="112" customFormat="false" ht="30.55" hidden="false" customHeight="false" outlineLevel="0" collapsed="false">
      <c r="A112" s="4"/>
      <c r="B112" s="55" t="n">
        <f aca="false">'Lista de Itens'!C63</f>
        <v>61</v>
      </c>
      <c r="C112" s="56" t="str">
        <f aca="false">'Lista de Itens'!G63</f>
        <v>pacote com 100 unidades</v>
      </c>
      <c r="D112" s="56" t="s">
        <v>107</v>
      </c>
      <c r="E112" s="57" t="n">
        <f aca="false">IF('Lista de Itens'!H63="","",'Lista de Itens'!H63)</f>
        <v>50</v>
      </c>
      <c r="F112" s="58"/>
      <c r="G112" s="59"/>
      <c r="H112" s="6"/>
      <c r="I112" s="7"/>
      <c r="J112" s="7"/>
      <c r="K112" s="7"/>
      <c r="L112" s="7"/>
      <c r="M112" s="7"/>
      <c r="N112" s="7"/>
      <c r="O112" s="7"/>
      <c r="P112" s="7"/>
      <c r="Q112" s="7"/>
      <c r="R112" s="7"/>
      <c r="S112" s="7"/>
      <c r="T112" s="7"/>
      <c r="U112" s="7"/>
      <c r="V112" s="7"/>
      <c r="W112" s="7"/>
      <c r="X112" s="7"/>
      <c r="Y112" s="7"/>
      <c r="Z112" s="7"/>
      <c r="AA112" s="7"/>
      <c r="AB112" s="7"/>
      <c r="AC112" s="7"/>
    </row>
    <row r="113" customFormat="false" ht="30.55" hidden="false" customHeight="false" outlineLevel="0" collapsed="false">
      <c r="A113" s="4"/>
      <c r="B113" s="55" t="n">
        <f aca="false">'Lista de Itens'!C64</f>
        <v>62</v>
      </c>
      <c r="C113" s="56" t="str">
        <f aca="false">'Lista de Itens'!G64</f>
        <v>pacote com 100 unidades</v>
      </c>
      <c r="D113" s="56" t="s">
        <v>108</v>
      </c>
      <c r="E113" s="57" t="n">
        <f aca="false">IF('Lista de Itens'!H64="","",'Lista de Itens'!H64)</f>
        <v>50</v>
      </c>
      <c r="F113" s="58"/>
      <c r="G113" s="59"/>
      <c r="H113" s="6"/>
      <c r="I113" s="7"/>
      <c r="J113" s="7"/>
      <c r="K113" s="7"/>
      <c r="L113" s="7"/>
      <c r="M113" s="7"/>
      <c r="N113" s="7"/>
      <c r="O113" s="7"/>
      <c r="P113" s="7"/>
      <c r="Q113" s="7"/>
      <c r="R113" s="7"/>
      <c r="S113" s="7"/>
      <c r="T113" s="7"/>
      <c r="U113" s="7"/>
      <c r="V113" s="7"/>
      <c r="W113" s="7"/>
      <c r="X113" s="7"/>
      <c r="Y113" s="7"/>
      <c r="Z113" s="7"/>
      <c r="AA113" s="7"/>
      <c r="AB113" s="7"/>
      <c r="AC113" s="7"/>
    </row>
    <row r="114" customFormat="false" ht="30.55" hidden="false" customHeight="false" outlineLevel="0" collapsed="false">
      <c r="A114" s="4"/>
      <c r="B114" s="55" t="n">
        <f aca="false">'Lista de Itens'!C65</f>
        <v>63</v>
      </c>
      <c r="C114" s="56" t="str">
        <f aca="false">'Lista de Itens'!G65</f>
        <v>pacote com 100 unidades</v>
      </c>
      <c r="D114" s="56" t="s">
        <v>109</v>
      </c>
      <c r="E114" s="57" t="n">
        <f aca="false">IF('Lista de Itens'!H65="","",'Lista de Itens'!H65)</f>
        <v>30</v>
      </c>
      <c r="F114" s="58"/>
      <c r="G114" s="59"/>
      <c r="H114" s="6"/>
      <c r="I114" s="7"/>
      <c r="J114" s="7"/>
      <c r="K114" s="7"/>
      <c r="L114" s="7"/>
      <c r="M114" s="7"/>
      <c r="N114" s="7"/>
      <c r="O114" s="7"/>
      <c r="P114" s="7"/>
      <c r="Q114" s="7"/>
      <c r="R114" s="7"/>
      <c r="S114" s="7"/>
      <c r="T114" s="7"/>
      <c r="U114" s="7"/>
      <c r="V114" s="7"/>
      <c r="W114" s="7"/>
      <c r="X114" s="7"/>
      <c r="Y114" s="7"/>
      <c r="Z114" s="7"/>
      <c r="AA114" s="7"/>
      <c r="AB114" s="7"/>
      <c r="AC114" s="7"/>
    </row>
    <row r="115" customFormat="false" ht="30.55" hidden="false" customHeight="false" outlineLevel="0" collapsed="false">
      <c r="A115" s="4"/>
      <c r="B115" s="55" t="n">
        <f aca="false">'Lista de Itens'!C66</f>
        <v>64</v>
      </c>
      <c r="C115" s="56" t="str">
        <f aca="false">'Lista de Itens'!G66</f>
        <v>pacote com 100 unidades</v>
      </c>
      <c r="D115" s="56" t="s">
        <v>110</v>
      </c>
      <c r="E115" s="57" t="n">
        <f aca="false">IF('Lista de Itens'!H66="","",'Lista de Itens'!H66)</f>
        <v>30</v>
      </c>
      <c r="F115" s="58"/>
      <c r="G115" s="59"/>
      <c r="H115" s="6"/>
      <c r="I115" s="7"/>
      <c r="J115" s="7"/>
      <c r="K115" s="7"/>
      <c r="L115" s="7"/>
      <c r="M115" s="7"/>
      <c r="N115" s="7"/>
      <c r="O115" s="7"/>
      <c r="P115" s="7"/>
      <c r="Q115" s="7"/>
      <c r="R115" s="7"/>
      <c r="S115" s="7"/>
      <c r="T115" s="7"/>
      <c r="U115" s="7"/>
      <c r="V115" s="7"/>
      <c r="W115" s="7"/>
      <c r="X115" s="7"/>
      <c r="Y115" s="7"/>
      <c r="Z115" s="7"/>
      <c r="AA115" s="7"/>
      <c r="AB115" s="7"/>
      <c r="AC115" s="7"/>
    </row>
    <row r="116" customFormat="false" ht="30.55" hidden="false" customHeight="false" outlineLevel="0" collapsed="false">
      <c r="A116" s="4"/>
      <c r="B116" s="55" t="n">
        <f aca="false">'Lista de Itens'!C67</f>
        <v>65</v>
      </c>
      <c r="C116" s="56" t="str">
        <f aca="false">'Lista de Itens'!G67</f>
        <v>pacote com 100 unidades</v>
      </c>
      <c r="D116" s="56" t="s">
        <v>111</v>
      </c>
      <c r="E116" s="57" t="n">
        <f aca="false">IF('Lista de Itens'!H67="","",'Lista de Itens'!H67)</f>
        <v>30</v>
      </c>
      <c r="F116" s="58"/>
      <c r="G116" s="59"/>
      <c r="H116" s="6"/>
      <c r="I116" s="7"/>
      <c r="J116" s="7"/>
      <c r="K116" s="7"/>
      <c r="L116" s="7"/>
      <c r="M116" s="7"/>
      <c r="N116" s="7"/>
      <c r="O116" s="7"/>
      <c r="P116" s="7"/>
      <c r="Q116" s="7"/>
      <c r="R116" s="7"/>
      <c r="S116" s="7"/>
      <c r="T116" s="7"/>
      <c r="U116" s="7"/>
      <c r="V116" s="7"/>
      <c r="W116" s="7"/>
      <c r="X116" s="7"/>
      <c r="Y116" s="7"/>
      <c r="Z116" s="7"/>
      <c r="AA116" s="7"/>
      <c r="AB116" s="7"/>
      <c r="AC116" s="7"/>
    </row>
    <row r="117" customFormat="false" ht="30.55" hidden="false" customHeight="false" outlineLevel="0" collapsed="false">
      <c r="A117" s="4"/>
      <c r="B117" s="55" t="n">
        <f aca="false">'Lista de Itens'!C68</f>
        <v>66</v>
      </c>
      <c r="C117" s="56" t="str">
        <f aca="false">'Lista de Itens'!G68</f>
        <v>pacote com 100 unidades</v>
      </c>
      <c r="D117" s="56" t="s">
        <v>112</v>
      </c>
      <c r="E117" s="57" t="n">
        <f aca="false">IF('Lista de Itens'!H68="","",'Lista de Itens'!H68)</f>
        <v>30</v>
      </c>
      <c r="F117" s="58"/>
      <c r="G117" s="59"/>
      <c r="H117" s="6"/>
      <c r="I117" s="7"/>
      <c r="J117" s="7"/>
      <c r="K117" s="7"/>
      <c r="L117" s="7"/>
      <c r="M117" s="7"/>
      <c r="N117" s="7"/>
      <c r="O117" s="7"/>
      <c r="P117" s="7"/>
      <c r="Q117" s="7"/>
      <c r="R117" s="7"/>
      <c r="S117" s="7"/>
      <c r="T117" s="7"/>
      <c r="U117" s="7"/>
      <c r="V117" s="7"/>
      <c r="W117" s="7"/>
      <c r="X117" s="7"/>
      <c r="Y117" s="7"/>
      <c r="Z117" s="7"/>
      <c r="AA117" s="7"/>
      <c r="AB117" s="7"/>
      <c r="AC117" s="7"/>
    </row>
    <row r="118" customFormat="false" ht="59.7" hidden="false" customHeight="false" outlineLevel="0" collapsed="false">
      <c r="A118" s="4"/>
      <c r="B118" s="55" t="n">
        <f aca="false">'Lista de Itens'!C69</f>
        <v>67</v>
      </c>
      <c r="C118" s="56" t="str">
        <f aca="false">'Lista de Itens'!G69</f>
        <v>pacote de 1 kg</v>
      </c>
      <c r="D118" s="56" t="s">
        <v>113</v>
      </c>
      <c r="E118" s="57" t="n">
        <f aca="false">IF('Lista de Itens'!H69="","",'Lista de Itens'!H69)</f>
        <v>50</v>
      </c>
      <c r="F118" s="58"/>
      <c r="G118" s="59"/>
      <c r="H118" s="6"/>
      <c r="I118" s="7"/>
      <c r="J118" s="7"/>
      <c r="K118" s="7"/>
      <c r="L118" s="7"/>
      <c r="M118" s="7"/>
      <c r="N118" s="7"/>
      <c r="O118" s="7"/>
      <c r="P118" s="7"/>
      <c r="Q118" s="7"/>
      <c r="R118" s="7"/>
      <c r="S118" s="7"/>
      <c r="T118" s="7"/>
      <c r="U118" s="7"/>
      <c r="V118" s="7"/>
      <c r="W118" s="7"/>
      <c r="X118" s="7"/>
      <c r="Y118" s="7"/>
      <c r="Z118" s="7"/>
      <c r="AA118" s="7"/>
      <c r="AB118" s="7"/>
      <c r="AC118" s="7"/>
    </row>
    <row r="119" customFormat="false" ht="79.1" hidden="false" customHeight="false" outlineLevel="0" collapsed="false">
      <c r="A119" s="4"/>
      <c r="B119" s="55" t="n">
        <f aca="false">'Lista de Itens'!C70</f>
        <v>68</v>
      </c>
      <c r="C119" s="56" t="str">
        <f aca="false">'Lista de Itens'!G70</f>
        <v>embalagem de 300 ml.</v>
      </c>
      <c r="D119" s="56" t="s">
        <v>114</v>
      </c>
      <c r="E119" s="57" t="n">
        <f aca="false">IF('Lista de Itens'!H70="","",'Lista de Itens'!H70)</f>
        <v>50</v>
      </c>
      <c r="F119" s="58"/>
      <c r="G119" s="59"/>
      <c r="H119" s="6"/>
      <c r="I119" s="7"/>
      <c r="J119" s="7"/>
      <c r="K119" s="7"/>
      <c r="L119" s="7"/>
      <c r="M119" s="7"/>
      <c r="N119" s="7"/>
      <c r="O119" s="7"/>
      <c r="P119" s="7"/>
      <c r="Q119" s="7"/>
      <c r="R119" s="7"/>
      <c r="S119" s="7"/>
      <c r="T119" s="7"/>
      <c r="U119" s="7"/>
      <c r="V119" s="7"/>
      <c r="W119" s="7"/>
      <c r="X119" s="7"/>
      <c r="Y119" s="7"/>
      <c r="Z119" s="7"/>
      <c r="AA119" s="7"/>
      <c r="AB119" s="7"/>
      <c r="AC119" s="7"/>
    </row>
    <row r="120" customFormat="false" ht="98.5" hidden="false" customHeight="false" outlineLevel="0" collapsed="false">
      <c r="A120" s="4"/>
      <c r="B120" s="55" t="n">
        <f aca="false">'Lista de Itens'!C71</f>
        <v>69</v>
      </c>
      <c r="C120" s="56" t="str">
        <f aca="false">'Lista de Itens'!G71</f>
        <v>pacote de 1kg</v>
      </c>
      <c r="D120" s="56" t="s">
        <v>115</v>
      </c>
      <c r="E120" s="57" t="n">
        <f aca="false">IF('Lista de Itens'!H71="","",'Lista de Itens'!H71)</f>
        <v>10</v>
      </c>
      <c r="F120" s="58"/>
      <c r="G120" s="59"/>
      <c r="H120" s="6"/>
      <c r="I120" s="7"/>
      <c r="J120" s="7"/>
      <c r="K120" s="7"/>
      <c r="L120" s="7"/>
      <c r="M120" s="7"/>
      <c r="N120" s="7"/>
      <c r="O120" s="7"/>
      <c r="P120" s="7"/>
      <c r="Q120" s="7"/>
      <c r="R120" s="7"/>
      <c r="S120" s="7"/>
      <c r="T120" s="7"/>
      <c r="U120" s="7"/>
      <c r="V120" s="7"/>
      <c r="W120" s="7"/>
      <c r="X120" s="7"/>
      <c r="Y120" s="7"/>
      <c r="Z120" s="7"/>
      <c r="AA120" s="7"/>
      <c r="AB120" s="7"/>
      <c r="AC120" s="7"/>
    </row>
    <row r="121" customFormat="false" ht="49.95" hidden="false" customHeight="false" outlineLevel="0" collapsed="false">
      <c r="A121" s="4"/>
      <c r="B121" s="55" t="n">
        <f aca="false">'Lista de Itens'!C72</f>
        <v>70</v>
      </c>
      <c r="C121" s="56" t="str">
        <f aca="false">'Lista de Itens'!G72</f>
        <v>unidade</v>
      </c>
      <c r="D121" s="56" t="s">
        <v>116</v>
      </c>
      <c r="E121" s="57" t="n">
        <f aca="false">IF('Lista de Itens'!H72="","",'Lista de Itens'!H72)</f>
        <v>5</v>
      </c>
      <c r="F121" s="58"/>
      <c r="G121" s="59"/>
      <c r="H121" s="6"/>
      <c r="I121" s="7"/>
      <c r="J121" s="7"/>
      <c r="K121" s="7"/>
      <c r="L121" s="7"/>
      <c r="M121" s="7"/>
      <c r="N121" s="7"/>
      <c r="O121" s="7"/>
      <c r="P121" s="7"/>
      <c r="Q121" s="7"/>
      <c r="R121" s="7"/>
      <c r="S121" s="7"/>
      <c r="T121" s="7"/>
      <c r="U121" s="7"/>
      <c r="V121" s="7"/>
      <c r="W121" s="7"/>
      <c r="X121" s="7"/>
      <c r="Y121" s="7"/>
      <c r="Z121" s="7"/>
      <c r="AA121" s="7"/>
      <c r="AB121" s="7"/>
      <c r="AC121" s="7"/>
    </row>
    <row r="122" customFormat="false" ht="69.4" hidden="false" customHeight="false" outlineLevel="0" collapsed="false">
      <c r="A122" s="4"/>
      <c r="B122" s="55" t="n">
        <f aca="false">'Lista de Itens'!C73</f>
        <v>71</v>
      </c>
      <c r="C122" s="56" t="str">
        <f aca="false">'Lista de Itens'!G73</f>
        <v>unidade</v>
      </c>
      <c r="D122" s="56" t="s">
        <v>117</v>
      </c>
      <c r="E122" s="57" t="n">
        <f aca="false">IF('Lista de Itens'!H73="","",'Lista de Itens'!H73)</f>
        <v>10</v>
      </c>
      <c r="F122" s="58"/>
      <c r="G122" s="59"/>
      <c r="H122" s="6"/>
      <c r="I122" s="7"/>
      <c r="J122" s="7"/>
      <c r="K122" s="7"/>
      <c r="L122" s="7"/>
      <c r="M122" s="7"/>
      <c r="N122" s="7"/>
      <c r="O122" s="7"/>
      <c r="P122" s="7"/>
      <c r="Q122" s="7"/>
      <c r="R122" s="7"/>
      <c r="S122" s="7"/>
      <c r="T122" s="7"/>
      <c r="U122" s="7"/>
      <c r="V122" s="7"/>
      <c r="W122" s="7"/>
      <c r="X122" s="7"/>
      <c r="Y122" s="7"/>
      <c r="Z122" s="7"/>
      <c r="AA122" s="7"/>
      <c r="AB122" s="7"/>
      <c r="AC122" s="7"/>
    </row>
    <row r="123" customFormat="false" ht="30.55" hidden="false" customHeight="false" outlineLevel="0" collapsed="false">
      <c r="A123" s="4"/>
      <c r="B123" s="55" t="n">
        <f aca="false">'Lista de Itens'!C74</f>
        <v>72</v>
      </c>
      <c r="C123" s="56" t="str">
        <f aca="false">'Lista de Itens'!G74</f>
        <v>unidade</v>
      </c>
      <c r="D123" s="56" t="s">
        <v>118</v>
      </c>
      <c r="E123" s="57" t="n">
        <f aca="false">IF('Lista de Itens'!H74="","",'Lista de Itens'!H74)</f>
        <v>10</v>
      </c>
      <c r="F123" s="58"/>
      <c r="G123" s="59"/>
      <c r="H123" s="6"/>
      <c r="I123" s="7"/>
      <c r="J123" s="7"/>
      <c r="K123" s="7"/>
      <c r="L123" s="7"/>
      <c r="M123" s="7"/>
      <c r="N123" s="7"/>
      <c r="O123" s="7"/>
      <c r="P123" s="7"/>
      <c r="Q123" s="7"/>
      <c r="R123" s="7"/>
      <c r="S123" s="7"/>
      <c r="T123" s="7"/>
      <c r="U123" s="7"/>
      <c r="V123" s="7"/>
      <c r="W123" s="7"/>
      <c r="X123" s="7"/>
      <c r="Y123" s="7"/>
      <c r="Z123" s="7"/>
      <c r="AA123" s="7"/>
      <c r="AB123" s="7"/>
      <c r="AC123" s="7"/>
    </row>
    <row r="124" customFormat="false" ht="40.25" hidden="false" customHeight="false" outlineLevel="0" collapsed="false">
      <c r="A124" s="4"/>
      <c r="B124" s="55" t="n">
        <f aca="false">'Lista de Itens'!C75</f>
        <v>73</v>
      </c>
      <c r="C124" s="56" t="str">
        <f aca="false">'Lista de Itens'!G75</f>
        <v>Unidade</v>
      </c>
      <c r="D124" s="56" t="s">
        <v>119</v>
      </c>
      <c r="E124" s="57" t="n">
        <f aca="false">IF('Lista de Itens'!H75="","",'Lista de Itens'!H75)</f>
        <v>25</v>
      </c>
      <c r="F124" s="58"/>
      <c r="G124" s="59"/>
      <c r="H124" s="6"/>
      <c r="I124" s="7"/>
      <c r="J124" s="7"/>
      <c r="K124" s="7"/>
      <c r="L124" s="7"/>
      <c r="M124" s="7"/>
      <c r="N124" s="7"/>
      <c r="O124" s="7"/>
      <c r="P124" s="7"/>
      <c r="Q124" s="7"/>
      <c r="R124" s="7"/>
      <c r="S124" s="7"/>
      <c r="T124" s="7"/>
      <c r="U124" s="7"/>
      <c r="V124" s="7"/>
      <c r="W124" s="7"/>
      <c r="X124" s="7"/>
      <c r="Y124" s="7"/>
      <c r="Z124" s="7"/>
      <c r="AA124" s="7"/>
      <c r="AB124" s="7"/>
      <c r="AC124" s="7"/>
    </row>
    <row r="125" customFormat="false" ht="30.55" hidden="false" customHeight="false" outlineLevel="0" collapsed="false">
      <c r="A125" s="4"/>
      <c r="B125" s="55" t="n">
        <f aca="false">'Lista de Itens'!C76</f>
        <v>74</v>
      </c>
      <c r="C125" s="56" t="str">
        <f aca="false">'Lista de Itens'!G76</f>
        <v>Unidade</v>
      </c>
      <c r="D125" s="56" t="s">
        <v>120</v>
      </c>
      <c r="E125" s="57" t="n">
        <f aca="false">IF('Lista de Itens'!H76="","",'Lista de Itens'!H76)</f>
        <v>25</v>
      </c>
      <c r="F125" s="58"/>
      <c r="G125" s="59"/>
      <c r="H125" s="6"/>
      <c r="I125" s="7"/>
      <c r="J125" s="7"/>
      <c r="K125" s="7"/>
      <c r="L125" s="7"/>
      <c r="M125" s="7"/>
      <c r="N125" s="7"/>
      <c r="O125" s="7"/>
      <c r="P125" s="7"/>
      <c r="Q125" s="7"/>
      <c r="R125" s="7"/>
      <c r="S125" s="7"/>
      <c r="T125" s="7"/>
      <c r="U125" s="7"/>
      <c r="V125" s="7"/>
      <c r="W125" s="7"/>
      <c r="X125" s="7"/>
      <c r="Y125" s="7"/>
      <c r="Z125" s="7"/>
      <c r="AA125" s="7"/>
      <c r="AB125" s="7"/>
      <c r="AC125" s="7"/>
    </row>
    <row r="126" customFormat="false" ht="59.7" hidden="false" customHeight="false" outlineLevel="0" collapsed="false">
      <c r="A126" s="4"/>
      <c r="B126" s="55" t="n">
        <f aca="false">'Lista de Itens'!C77</f>
        <v>75</v>
      </c>
      <c r="C126" s="56" t="str">
        <f aca="false">'Lista de Itens'!G77</f>
        <v>unidade</v>
      </c>
      <c r="D126" s="56" t="s">
        <v>121</v>
      </c>
      <c r="E126" s="57" t="n">
        <f aca="false">IF('Lista de Itens'!H77="","",'Lista de Itens'!H77)</f>
        <v>25</v>
      </c>
      <c r="F126" s="58"/>
      <c r="G126" s="59"/>
      <c r="H126" s="6"/>
      <c r="I126" s="7"/>
      <c r="J126" s="7"/>
      <c r="K126" s="7"/>
      <c r="L126" s="7"/>
      <c r="M126" s="7"/>
      <c r="N126" s="7"/>
      <c r="O126" s="7"/>
      <c r="P126" s="7"/>
      <c r="Q126" s="7"/>
      <c r="R126" s="7"/>
      <c r="S126" s="7"/>
      <c r="T126" s="7"/>
      <c r="U126" s="7"/>
      <c r="V126" s="7"/>
      <c r="W126" s="7"/>
      <c r="X126" s="7"/>
      <c r="Y126" s="7"/>
      <c r="Z126" s="7"/>
      <c r="AA126" s="7"/>
      <c r="AB126" s="7"/>
      <c r="AC126" s="7"/>
    </row>
    <row r="127" customFormat="false" ht="49.95" hidden="false" customHeight="false" outlineLevel="0" collapsed="false">
      <c r="A127" s="4"/>
      <c r="B127" s="55" t="n">
        <f aca="false">'Lista de Itens'!C78</f>
        <v>76</v>
      </c>
      <c r="C127" s="56" t="str">
        <f aca="false">'Lista de Itens'!G78</f>
        <v>Unidade</v>
      </c>
      <c r="D127" s="56" t="s">
        <v>122</v>
      </c>
      <c r="E127" s="57" t="n">
        <f aca="false">IF('Lista de Itens'!H78="","",'Lista de Itens'!H78)</f>
        <v>20</v>
      </c>
      <c r="F127" s="58"/>
      <c r="G127" s="59"/>
      <c r="H127" s="6"/>
      <c r="I127" s="7"/>
      <c r="J127" s="7"/>
      <c r="K127" s="7"/>
      <c r="L127" s="7"/>
      <c r="M127" s="7"/>
      <c r="N127" s="7"/>
      <c r="O127" s="7"/>
      <c r="P127" s="7"/>
      <c r="Q127" s="7"/>
      <c r="R127" s="7"/>
      <c r="S127" s="7"/>
      <c r="T127" s="7"/>
      <c r="U127" s="7"/>
      <c r="V127" s="7"/>
      <c r="W127" s="7"/>
      <c r="X127" s="7"/>
      <c r="Y127" s="7"/>
      <c r="Z127" s="7"/>
      <c r="AA127" s="7"/>
      <c r="AB127" s="7"/>
      <c r="AC127" s="7"/>
    </row>
    <row r="128" customFormat="false" ht="69.4" hidden="false" customHeight="false" outlineLevel="0" collapsed="false">
      <c r="A128" s="4"/>
      <c r="B128" s="55" t="n">
        <f aca="false">'Lista de Itens'!C79</f>
        <v>77</v>
      </c>
      <c r="C128" s="56" t="str">
        <f aca="false">'Lista de Itens'!G79</f>
        <v>Unidade</v>
      </c>
      <c r="D128" s="56" t="s">
        <v>123</v>
      </c>
      <c r="E128" s="57" t="n">
        <f aca="false">IF('Lista de Itens'!H79="","",'Lista de Itens'!H79)</f>
        <v>20</v>
      </c>
      <c r="F128" s="58"/>
      <c r="G128" s="59"/>
      <c r="H128" s="6"/>
      <c r="I128" s="7"/>
      <c r="J128" s="7"/>
      <c r="K128" s="7"/>
      <c r="L128" s="7"/>
      <c r="M128" s="7"/>
      <c r="N128" s="7"/>
      <c r="O128" s="7"/>
      <c r="P128" s="7"/>
      <c r="Q128" s="7"/>
      <c r="R128" s="7"/>
      <c r="S128" s="7"/>
      <c r="T128" s="7"/>
      <c r="U128" s="7"/>
      <c r="V128" s="7"/>
      <c r="W128" s="7"/>
      <c r="X128" s="7"/>
      <c r="Y128" s="7"/>
      <c r="Z128" s="7"/>
      <c r="AA128" s="7"/>
      <c r="AB128" s="7"/>
      <c r="AC128" s="7"/>
    </row>
    <row r="129" customFormat="false" ht="40.25" hidden="false" customHeight="false" outlineLevel="0" collapsed="false">
      <c r="A129" s="4"/>
      <c r="B129" s="55" t="n">
        <f aca="false">'Lista de Itens'!C80</f>
        <v>78</v>
      </c>
      <c r="C129" s="56" t="str">
        <f aca="false">'Lista de Itens'!G80</f>
        <v>Unidade</v>
      </c>
      <c r="D129" s="56" t="s">
        <v>124</v>
      </c>
      <c r="E129" s="57" t="n">
        <f aca="false">IF('Lista de Itens'!H80="","",'Lista de Itens'!H80)</f>
        <v>20</v>
      </c>
      <c r="F129" s="58"/>
      <c r="G129" s="59"/>
      <c r="H129" s="6"/>
      <c r="I129" s="7"/>
      <c r="J129" s="7"/>
      <c r="K129" s="7"/>
      <c r="L129" s="7"/>
      <c r="M129" s="7"/>
      <c r="N129" s="7"/>
      <c r="O129" s="7"/>
      <c r="P129" s="7"/>
      <c r="Q129" s="7"/>
      <c r="R129" s="7"/>
      <c r="S129" s="7"/>
      <c r="T129" s="7"/>
      <c r="U129" s="7"/>
      <c r="V129" s="7"/>
      <c r="W129" s="7"/>
      <c r="X129" s="7"/>
      <c r="Y129" s="7"/>
      <c r="Z129" s="7"/>
      <c r="AA129" s="7"/>
      <c r="AB129" s="7"/>
      <c r="AC129" s="7"/>
    </row>
    <row r="130" customFormat="false" ht="12.8" hidden="false" customHeight="false" outlineLevel="0" collapsed="false">
      <c r="A130" s="4"/>
      <c r="H130" s="4"/>
    </row>
  </sheetData>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80"/>
  <sheetViews>
    <sheetView showFormulas="false" showGridLines="true" showRowColHeaders="true" showZeros="true" rightToLeft="false" tabSelected="false" showOutlineSymbols="true" defaultGridColor="true" view="normal" topLeftCell="A75" colorId="64" zoomScale="100" zoomScaleNormal="100" zoomScalePageLayoutView="100" workbookViewId="0">
      <selection pane="topLeft" activeCell="F3" activeCellId="0" sqref="F3"/>
    </sheetView>
  </sheetViews>
  <sheetFormatPr defaultColWidth="12.6328125" defaultRowHeight="12.8" zeroHeight="false" outlineLevelRow="0" outlineLevelCol="0"/>
  <cols>
    <col collapsed="false" customWidth="true" hidden="true" outlineLevel="0" max="1" min="1" style="60" width="12.1"/>
    <col collapsed="false" customWidth="true" hidden="true" outlineLevel="0" max="2" min="2" style="60" width="8.13"/>
    <col collapsed="false" customWidth="true" hidden="false" outlineLevel="0" max="3" min="3" style="60" width="8.13"/>
    <col collapsed="false" customWidth="true" hidden="true" outlineLevel="0" max="5" min="4" style="61" width="12.38"/>
    <col collapsed="false" customWidth="true" hidden="false" outlineLevel="0" max="6" min="6" style="61" width="77"/>
    <col collapsed="false" customWidth="true" hidden="false" outlineLevel="0" max="7" min="7" style="60" width="12.38"/>
    <col collapsed="false" customWidth="false" hidden="false" outlineLevel="0" max="8" min="8" style="60" width="12.63"/>
    <col collapsed="false" customWidth="false" hidden="false" outlineLevel="0" max="9" min="9" style="61" width="12.63"/>
    <col collapsed="false" customWidth="false" hidden="false" outlineLevel="0" max="10" min="10" style="60" width="12.63"/>
    <col collapsed="false" customWidth="true" hidden="false" outlineLevel="0" max="11" min="11" style="62" width="24.06"/>
    <col collapsed="false" customWidth="false" hidden="false" outlineLevel="0" max="16348" min="12" style="61" width="12.63"/>
    <col collapsed="false" customWidth="true" hidden="false" outlineLevel="0" max="16384" min="16349" style="61" width="11.53"/>
  </cols>
  <sheetData>
    <row r="1" s="31" customFormat="true" ht="35" hidden="false" customHeight="false" outlineLevel="0" collapsed="false">
      <c r="A1" s="63" t="s">
        <v>125</v>
      </c>
      <c r="B1" s="63"/>
      <c r="C1" s="64" t="s">
        <v>126</v>
      </c>
      <c r="D1" s="64"/>
      <c r="E1" s="64"/>
      <c r="F1" s="65" t="s">
        <v>127</v>
      </c>
      <c r="G1" s="64" t="s">
        <v>128</v>
      </c>
      <c r="H1" s="66" t="s">
        <v>129</v>
      </c>
      <c r="I1" s="67" t="s">
        <v>130</v>
      </c>
      <c r="J1" s="68" t="s">
        <v>131</v>
      </c>
      <c r="K1" s="69" t="s">
        <v>132</v>
      </c>
    </row>
    <row r="2" s="31" customFormat="true" ht="13.8" hidden="false" customHeight="true" outlineLevel="0" collapsed="false">
      <c r="A2" s="70"/>
      <c r="B2" s="70"/>
      <c r="C2" s="70"/>
      <c r="D2" s="70"/>
      <c r="E2" s="70"/>
      <c r="F2" s="71" t="s">
        <v>133</v>
      </c>
      <c r="G2" s="71"/>
      <c r="H2" s="70"/>
      <c r="I2" s="70"/>
      <c r="J2" s="72"/>
      <c r="K2" s="73" t="n">
        <f aca="false">SUM(K3:K80)</f>
        <v>0</v>
      </c>
    </row>
    <row r="3" s="31" customFormat="true" ht="102.2" hidden="false" customHeight="false" outlineLevel="0" collapsed="false">
      <c r="A3" s="74" t="n">
        <v>4.54</v>
      </c>
      <c r="B3" s="74" t="n">
        <v>0</v>
      </c>
      <c r="C3" s="75" t="n">
        <v>1</v>
      </c>
      <c r="D3" s="76"/>
      <c r="E3" s="76"/>
      <c r="F3" s="77" t="s">
        <v>46</v>
      </c>
      <c r="G3" s="78" t="s">
        <v>134</v>
      </c>
      <c r="H3" s="75" t="n">
        <v>10</v>
      </c>
      <c r="I3" s="79" t="n">
        <f aca="false">A3</f>
        <v>4.54</v>
      </c>
      <c r="J3" s="80" t="n">
        <f aca="false">'Formulário de Solicitação de Co'!F52</f>
        <v>0</v>
      </c>
      <c r="K3" s="81" t="n">
        <f aca="false">J3*I3</f>
        <v>0</v>
      </c>
    </row>
    <row r="4" s="31" customFormat="true" ht="35.05" hidden="false" customHeight="false" outlineLevel="0" collapsed="false">
      <c r="A4" s="74" t="n">
        <v>9.23</v>
      </c>
      <c r="B4" s="74" t="n">
        <v>0</v>
      </c>
      <c r="C4" s="75" t="n">
        <v>2</v>
      </c>
      <c r="D4" s="76"/>
      <c r="E4" s="76"/>
      <c r="F4" s="77" t="s">
        <v>48</v>
      </c>
      <c r="G4" s="78" t="s">
        <v>135</v>
      </c>
      <c r="H4" s="75" t="n">
        <v>10</v>
      </c>
      <c r="I4" s="79" t="n">
        <f aca="false">A4</f>
        <v>9.23</v>
      </c>
      <c r="J4" s="80" t="n">
        <f aca="false">'Formulário de Solicitação de Co'!F53</f>
        <v>0</v>
      </c>
      <c r="K4" s="81" t="n">
        <f aca="false">J4*I4</f>
        <v>0</v>
      </c>
    </row>
    <row r="5" s="31" customFormat="true" ht="23.85" hidden="false" customHeight="false" outlineLevel="0" collapsed="false">
      <c r="A5" s="74" t="n">
        <v>5.54</v>
      </c>
      <c r="B5" s="74" t="n">
        <v>0</v>
      </c>
      <c r="C5" s="75" t="n">
        <v>3</v>
      </c>
      <c r="D5" s="76"/>
      <c r="E5" s="76"/>
      <c r="F5" s="77" t="s">
        <v>49</v>
      </c>
      <c r="G5" s="78" t="s">
        <v>135</v>
      </c>
      <c r="H5" s="75" t="n">
        <v>10</v>
      </c>
      <c r="I5" s="79" t="n">
        <f aca="false">A5</f>
        <v>5.54</v>
      </c>
      <c r="J5" s="80" t="n">
        <f aca="false">'Formulário de Solicitação de Co'!F54</f>
        <v>0</v>
      </c>
      <c r="K5" s="81" t="n">
        <f aca="false">J5*I5</f>
        <v>0</v>
      </c>
    </row>
    <row r="6" s="31" customFormat="true" ht="57.45" hidden="false" customHeight="false" outlineLevel="0" collapsed="false">
      <c r="A6" s="74" t="n">
        <v>12.8</v>
      </c>
      <c r="B6" s="74" t="n">
        <v>0</v>
      </c>
      <c r="C6" s="75" t="n">
        <v>4</v>
      </c>
      <c r="D6" s="76"/>
      <c r="E6" s="76"/>
      <c r="F6" s="77" t="s">
        <v>50</v>
      </c>
      <c r="G6" s="78" t="s">
        <v>135</v>
      </c>
      <c r="H6" s="75" t="n">
        <v>15</v>
      </c>
      <c r="I6" s="79" t="n">
        <f aca="false">A6</f>
        <v>12.8</v>
      </c>
      <c r="J6" s="80" t="n">
        <f aca="false">'Formulário de Solicitação de Co'!F55</f>
        <v>0</v>
      </c>
      <c r="K6" s="81" t="n">
        <f aca="false">J6*I6</f>
        <v>0</v>
      </c>
    </row>
    <row r="7" s="31" customFormat="true" ht="57.45" hidden="false" customHeight="false" outlineLevel="0" collapsed="false">
      <c r="A7" s="74" t="n">
        <v>14.37</v>
      </c>
      <c r="B7" s="74" t="n">
        <v>0</v>
      </c>
      <c r="C7" s="75" t="n">
        <v>5</v>
      </c>
      <c r="D7" s="76"/>
      <c r="E7" s="76"/>
      <c r="F7" s="77" t="s">
        <v>51</v>
      </c>
      <c r="G7" s="78" t="s">
        <v>135</v>
      </c>
      <c r="H7" s="75" t="n">
        <v>10</v>
      </c>
      <c r="I7" s="79" t="n">
        <f aca="false">A7</f>
        <v>14.37</v>
      </c>
      <c r="J7" s="80" t="n">
        <f aca="false">'Formulário de Solicitação de Co'!F56</f>
        <v>0</v>
      </c>
      <c r="K7" s="81" t="n">
        <f aca="false">J7*I7</f>
        <v>0</v>
      </c>
    </row>
    <row r="8" s="31" customFormat="true" ht="46.25" hidden="false" customHeight="false" outlineLevel="0" collapsed="false">
      <c r="A8" s="74" t="n">
        <v>7.72</v>
      </c>
      <c r="B8" s="74" t="n">
        <v>0</v>
      </c>
      <c r="C8" s="75" t="n">
        <v>6</v>
      </c>
      <c r="D8" s="76"/>
      <c r="E8" s="76"/>
      <c r="F8" s="77" t="s">
        <v>52</v>
      </c>
      <c r="G8" s="78" t="s">
        <v>136</v>
      </c>
      <c r="H8" s="75" t="n">
        <v>10</v>
      </c>
      <c r="I8" s="79" t="n">
        <f aca="false">A8</f>
        <v>7.72</v>
      </c>
      <c r="J8" s="80" t="n">
        <f aca="false">'Formulário de Solicitação de Co'!F57</f>
        <v>0</v>
      </c>
      <c r="K8" s="81" t="n">
        <f aca="false">J8*I8</f>
        <v>0</v>
      </c>
    </row>
    <row r="9" s="31" customFormat="true" ht="46.25" hidden="false" customHeight="false" outlineLevel="0" collapsed="false">
      <c r="A9" s="74" t="n">
        <v>21.16</v>
      </c>
      <c r="B9" s="74" t="n">
        <v>0</v>
      </c>
      <c r="C9" s="75" t="n">
        <v>7</v>
      </c>
      <c r="D9" s="76"/>
      <c r="E9" s="76"/>
      <c r="F9" s="77" t="s">
        <v>53</v>
      </c>
      <c r="G9" s="78" t="s">
        <v>137</v>
      </c>
      <c r="H9" s="75" t="n">
        <v>5</v>
      </c>
      <c r="I9" s="79" t="n">
        <f aca="false">A9</f>
        <v>21.16</v>
      </c>
      <c r="J9" s="80" t="n">
        <f aca="false">'Formulário de Solicitação de Co'!F58</f>
        <v>0</v>
      </c>
      <c r="K9" s="81" t="n">
        <f aca="false">J9*I9</f>
        <v>0</v>
      </c>
    </row>
    <row r="10" s="31" customFormat="true" ht="68.65" hidden="false" customHeight="false" outlineLevel="0" collapsed="false">
      <c r="A10" s="74" t="n">
        <v>91.28</v>
      </c>
      <c r="B10" s="74" t="n">
        <v>0</v>
      </c>
      <c r="C10" s="75" t="n">
        <v>8</v>
      </c>
      <c r="D10" s="76"/>
      <c r="E10" s="76"/>
      <c r="F10" s="77" t="s">
        <v>54</v>
      </c>
      <c r="G10" s="78" t="s">
        <v>138</v>
      </c>
      <c r="H10" s="75" t="n">
        <v>5</v>
      </c>
      <c r="I10" s="79" t="n">
        <f aca="false">A10</f>
        <v>91.28</v>
      </c>
      <c r="J10" s="80" t="n">
        <f aca="false">'Formulário de Solicitação de Co'!F59</f>
        <v>0</v>
      </c>
      <c r="K10" s="81" t="n">
        <f aca="false">J10*I10</f>
        <v>0</v>
      </c>
    </row>
    <row r="11" s="31" customFormat="true" ht="46.25" hidden="false" customHeight="false" outlineLevel="0" collapsed="false">
      <c r="A11" s="74" t="n">
        <v>524.94</v>
      </c>
      <c r="B11" s="74" t="n">
        <v>0</v>
      </c>
      <c r="C11" s="75" t="n">
        <v>9</v>
      </c>
      <c r="D11" s="76"/>
      <c r="E11" s="76"/>
      <c r="F11" s="77" t="s">
        <v>55</v>
      </c>
      <c r="G11" s="78" t="s">
        <v>139</v>
      </c>
      <c r="H11" s="75" t="n">
        <v>3</v>
      </c>
      <c r="I11" s="79" t="n">
        <f aca="false">A11</f>
        <v>524.94</v>
      </c>
      <c r="J11" s="80" t="n">
        <f aca="false">'Formulário de Solicitação de Co'!F60</f>
        <v>0</v>
      </c>
      <c r="K11" s="81" t="n">
        <f aca="false">J11*I11</f>
        <v>0</v>
      </c>
    </row>
    <row r="12" s="31" customFormat="true" ht="23.85" hidden="false" customHeight="false" outlineLevel="0" collapsed="false">
      <c r="A12" s="74" t="n">
        <v>22.81</v>
      </c>
      <c r="B12" s="74" t="n">
        <v>0</v>
      </c>
      <c r="C12" s="75" t="n">
        <v>10</v>
      </c>
      <c r="D12" s="76"/>
      <c r="E12" s="76"/>
      <c r="F12" s="77" t="s">
        <v>56</v>
      </c>
      <c r="G12" s="78" t="s">
        <v>139</v>
      </c>
      <c r="H12" s="75" t="n">
        <v>20</v>
      </c>
      <c r="I12" s="79" t="n">
        <f aca="false">A12</f>
        <v>22.81</v>
      </c>
      <c r="J12" s="80" t="n">
        <f aca="false">'Formulário de Solicitação de Co'!F61</f>
        <v>0</v>
      </c>
      <c r="K12" s="81" t="n">
        <f aca="false">J12*I12</f>
        <v>0</v>
      </c>
    </row>
    <row r="13" s="31" customFormat="true" ht="35.05" hidden="false" customHeight="false" outlineLevel="0" collapsed="false">
      <c r="A13" s="74" t="n">
        <v>42.99</v>
      </c>
      <c r="B13" s="74" t="n">
        <v>0</v>
      </c>
      <c r="C13" s="75" t="n">
        <v>11</v>
      </c>
      <c r="D13" s="76"/>
      <c r="E13" s="76"/>
      <c r="F13" s="77" t="s">
        <v>57</v>
      </c>
      <c r="G13" s="78" t="s">
        <v>139</v>
      </c>
      <c r="H13" s="75" t="n">
        <v>20</v>
      </c>
      <c r="I13" s="79" t="n">
        <f aca="false">A13</f>
        <v>42.99</v>
      </c>
      <c r="J13" s="80" t="n">
        <f aca="false">'Formulário de Solicitação de Co'!F62</f>
        <v>0</v>
      </c>
      <c r="K13" s="81" t="n">
        <f aca="false">J13*I13</f>
        <v>0</v>
      </c>
    </row>
    <row r="14" s="31" customFormat="true" ht="35.05" hidden="false" customHeight="false" outlineLevel="0" collapsed="false">
      <c r="A14" s="74" t="n">
        <v>16.44</v>
      </c>
      <c r="B14" s="74" t="n">
        <v>0</v>
      </c>
      <c r="C14" s="75" t="n">
        <v>12</v>
      </c>
      <c r="D14" s="76"/>
      <c r="E14" s="76"/>
      <c r="F14" s="77" t="s">
        <v>58</v>
      </c>
      <c r="G14" s="78" t="s">
        <v>140</v>
      </c>
      <c r="H14" s="75" t="n">
        <v>5</v>
      </c>
      <c r="I14" s="79" t="n">
        <f aca="false">A14</f>
        <v>16.44</v>
      </c>
      <c r="J14" s="80" t="n">
        <f aca="false">'Formulário de Solicitação de Co'!F63</f>
        <v>0</v>
      </c>
      <c r="K14" s="81" t="n">
        <f aca="false">J14*I14</f>
        <v>0</v>
      </c>
    </row>
    <row r="15" s="31" customFormat="true" ht="79.85" hidden="false" customHeight="false" outlineLevel="0" collapsed="false">
      <c r="A15" s="74" t="n">
        <v>129.2</v>
      </c>
      <c r="B15" s="82"/>
      <c r="C15" s="75" t="n">
        <v>13</v>
      </c>
      <c r="D15" s="76"/>
      <c r="E15" s="76"/>
      <c r="F15" s="77" t="s">
        <v>59</v>
      </c>
      <c r="G15" s="78" t="s">
        <v>141</v>
      </c>
      <c r="H15" s="75"/>
      <c r="I15" s="79" t="n">
        <f aca="false">A15</f>
        <v>129.2</v>
      </c>
      <c r="J15" s="80" t="n">
        <f aca="false">'Formulário de Solicitação de Co'!F64</f>
        <v>0</v>
      </c>
      <c r="K15" s="81" t="n">
        <f aca="false">J15*I15</f>
        <v>0</v>
      </c>
    </row>
    <row r="16" s="31" customFormat="true" ht="68.65" hidden="false" customHeight="false" outlineLevel="0" collapsed="false">
      <c r="A16" s="74" t="n">
        <v>11.53</v>
      </c>
      <c r="B16" s="74" t="n">
        <v>0</v>
      </c>
      <c r="C16" s="75" t="n">
        <v>14</v>
      </c>
      <c r="D16" s="76"/>
      <c r="E16" s="76"/>
      <c r="F16" s="77" t="s">
        <v>60</v>
      </c>
      <c r="G16" s="78" t="s">
        <v>141</v>
      </c>
      <c r="H16" s="75" t="n">
        <v>10</v>
      </c>
      <c r="I16" s="79" t="n">
        <f aca="false">A16</f>
        <v>11.53</v>
      </c>
      <c r="J16" s="80" t="n">
        <f aca="false">'Formulário de Solicitação de Co'!F65</f>
        <v>0</v>
      </c>
      <c r="K16" s="81" t="n">
        <f aca="false">J16*I16</f>
        <v>0</v>
      </c>
    </row>
    <row r="17" s="31" customFormat="true" ht="68.65" hidden="false" customHeight="false" outlineLevel="0" collapsed="false">
      <c r="A17" s="74" t="n">
        <v>26.42</v>
      </c>
      <c r="B17" s="74" t="n">
        <v>0</v>
      </c>
      <c r="C17" s="75" t="n">
        <v>15</v>
      </c>
      <c r="D17" s="76"/>
      <c r="E17" s="76"/>
      <c r="F17" s="77" t="s">
        <v>61</v>
      </c>
      <c r="G17" s="78" t="s">
        <v>142</v>
      </c>
      <c r="H17" s="75" t="n">
        <v>15</v>
      </c>
      <c r="I17" s="79" t="n">
        <f aca="false">A17</f>
        <v>26.42</v>
      </c>
      <c r="J17" s="80" t="n">
        <f aca="false">'Formulário de Solicitação de Co'!F66</f>
        <v>0</v>
      </c>
      <c r="K17" s="81" t="n">
        <f aca="false">J17*I17</f>
        <v>0</v>
      </c>
    </row>
    <row r="18" s="31" customFormat="true" ht="23.85" hidden="false" customHeight="false" outlineLevel="0" collapsed="false">
      <c r="A18" s="74" t="n">
        <v>10.12</v>
      </c>
      <c r="B18" s="74" t="n">
        <v>0</v>
      </c>
      <c r="C18" s="75" t="n">
        <v>16</v>
      </c>
      <c r="D18" s="76"/>
      <c r="E18" s="76"/>
      <c r="F18" s="77" t="s">
        <v>62</v>
      </c>
      <c r="G18" s="78" t="s">
        <v>139</v>
      </c>
      <c r="H18" s="75" t="n">
        <v>10</v>
      </c>
      <c r="I18" s="79" t="n">
        <f aca="false">A18</f>
        <v>10.12</v>
      </c>
      <c r="J18" s="80" t="n">
        <f aca="false">'Formulário de Solicitação de Co'!F67</f>
        <v>0</v>
      </c>
      <c r="K18" s="81" t="n">
        <f aca="false">J18*I18</f>
        <v>0</v>
      </c>
    </row>
    <row r="19" s="31" customFormat="true" ht="102.2" hidden="false" customHeight="false" outlineLevel="0" collapsed="false">
      <c r="A19" s="74" t="n">
        <v>192.77</v>
      </c>
      <c r="B19" s="74" t="n">
        <v>0</v>
      </c>
      <c r="C19" s="75" t="n">
        <v>17</v>
      </c>
      <c r="D19" s="76"/>
      <c r="E19" s="76"/>
      <c r="F19" s="77" t="s">
        <v>63</v>
      </c>
      <c r="G19" s="78" t="s">
        <v>143</v>
      </c>
      <c r="H19" s="75" t="n">
        <v>5</v>
      </c>
      <c r="I19" s="79" t="n">
        <f aca="false">A19</f>
        <v>192.77</v>
      </c>
      <c r="J19" s="80" t="n">
        <f aca="false">'Formulário de Solicitação de Co'!F68</f>
        <v>0</v>
      </c>
      <c r="K19" s="81" t="n">
        <f aca="false">J19*I19</f>
        <v>0</v>
      </c>
    </row>
    <row r="20" s="31" customFormat="true" ht="68.65" hidden="false" customHeight="false" outlineLevel="0" collapsed="false">
      <c r="A20" s="74" t="n">
        <v>54.61</v>
      </c>
      <c r="B20" s="74" t="n">
        <v>0</v>
      </c>
      <c r="C20" s="75" t="n">
        <v>18</v>
      </c>
      <c r="D20" s="76"/>
      <c r="E20" s="76"/>
      <c r="F20" s="77" t="s">
        <v>64</v>
      </c>
      <c r="G20" s="78" t="s">
        <v>144</v>
      </c>
      <c r="H20" s="75" t="n">
        <v>10</v>
      </c>
      <c r="I20" s="79" t="n">
        <f aca="false">A20</f>
        <v>54.61</v>
      </c>
      <c r="J20" s="80" t="n">
        <f aca="false">'Formulário de Solicitação de Co'!F69</f>
        <v>0</v>
      </c>
      <c r="K20" s="81" t="n">
        <f aca="false">J20*I20</f>
        <v>0</v>
      </c>
    </row>
    <row r="21" s="31" customFormat="true" ht="91" hidden="false" customHeight="false" outlineLevel="0" collapsed="false">
      <c r="A21" s="74" t="n">
        <v>84.46</v>
      </c>
      <c r="B21" s="74" t="n">
        <v>0</v>
      </c>
      <c r="C21" s="75" t="n">
        <v>19</v>
      </c>
      <c r="D21" s="76"/>
      <c r="E21" s="76"/>
      <c r="F21" s="77" t="s">
        <v>65</v>
      </c>
      <c r="G21" s="78" t="s">
        <v>145</v>
      </c>
      <c r="H21" s="75" t="n">
        <v>10</v>
      </c>
      <c r="I21" s="79" t="n">
        <f aca="false">A21</f>
        <v>84.46</v>
      </c>
      <c r="J21" s="80" t="n">
        <f aca="false">'Formulário de Solicitação de Co'!F70</f>
        <v>0</v>
      </c>
      <c r="K21" s="81" t="n">
        <f aca="false">J21*I21</f>
        <v>0</v>
      </c>
    </row>
    <row r="22" s="31" customFormat="true" ht="91" hidden="false" customHeight="false" outlineLevel="0" collapsed="false">
      <c r="A22" s="74" t="n">
        <v>0</v>
      </c>
      <c r="B22" s="74" t="n">
        <v>0</v>
      </c>
      <c r="C22" s="75" t="n">
        <v>20</v>
      </c>
      <c r="D22" s="76"/>
      <c r="E22" s="76"/>
      <c r="F22" s="77" t="s">
        <v>66</v>
      </c>
      <c r="G22" s="78" t="s">
        <v>145</v>
      </c>
      <c r="H22" s="75"/>
      <c r="I22" s="79" t="n">
        <f aca="false">A22</f>
        <v>0</v>
      </c>
      <c r="J22" s="80" t="n">
        <f aca="false">'Formulário de Solicitação de Co'!F71</f>
        <v>0</v>
      </c>
      <c r="K22" s="81" t="n">
        <f aca="false">J22*I22</f>
        <v>0</v>
      </c>
    </row>
    <row r="23" s="31" customFormat="true" ht="68.65" hidden="false" customHeight="false" outlineLevel="0" collapsed="false">
      <c r="A23" s="74" t="n">
        <v>49.76</v>
      </c>
      <c r="B23" s="74" t="n">
        <v>0</v>
      </c>
      <c r="C23" s="75" t="n">
        <v>21</v>
      </c>
      <c r="D23" s="76"/>
      <c r="E23" s="76"/>
      <c r="F23" s="77" t="s">
        <v>67</v>
      </c>
      <c r="G23" s="78" t="s">
        <v>146</v>
      </c>
      <c r="H23" s="75"/>
      <c r="I23" s="79" t="n">
        <f aca="false">A23</f>
        <v>49.76</v>
      </c>
      <c r="J23" s="80" t="n">
        <f aca="false">'Formulário de Solicitação de Co'!F72</f>
        <v>0</v>
      </c>
      <c r="K23" s="81" t="n">
        <f aca="false">J23*I23</f>
        <v>0</v>
      </c>
    </row>
    <row r="24" s="31" customFormat="true" ht="79.85" hidden="false" customHeight="false" outlineLevel="0" collapsed="false">
      <c r="A24" s="74" t="n">
        <v>56.41</v>
      </c>
      <c r="B24" s="74" t="n">
        <v>0</v>
      </c>
      <c r="C24" s="75" t="n">
        <v>22</v>
      </c>
      <c r="D24" s="76"/>
      <c r="E24" s="76"/>
      <c r="F24" s="77" t="s">
        <v>68</v>
      </c>
      <c r="G24" s="78" t="s">
        <v>147</v>
      </c>
      <c r="H24" s="75" t="n">
        <v>10</v>
      </c>
      <c r="I24" s="79" t="n">
        <f aca="false">A24</f>
        <v>56.41</v>
      </c>
      <c r="J24" s="80" t="n">
        <f aca="false">'Formulário de Solicitação de Co'!F73</f>
        <v>0</v>
      </c>
      <c r="K24" s="81" t="n">
        <f aca="false">J24*I24</f>
        <v>0</v>
      </c>
    </row>
    <row r="25" s="31" customFormat="true" ht="46.25" hidden="false" customHeight="false" outlineLevel="0" collapsed="false">
      <c r="A25" s="74" t="n">
        <v>50.45</v>
      </c>
      <c r="B25" s="74" t="n">
        <v>0</v>
      </c>
      <c r="C25" s="75" t="n">
        <v>23</v>
      </c>
      <c r="D25" s="76"/>
      <c r="E25" s="76"/>
      <c r="F25" s="77" t="s">
        <v>69</v>
      </c>
      <c r="G25" s="78" t="s">
        <v>148</v>
      </c>
      <c r="H25" s="75" t="n">
        <v>20</v>
      </c>
      <c r="I25" s="79" t="n">
        <f aca="false">A25</f>
        <v>50.45</v>
      </c>
      <c r="J25" s="80" t="n">
        <f aca="false">'Formulário de Solicitação de Co'!F74</f>
        <v>0</v>
      </c>
      <c r="K25" s="81" t="n">
        <f aca="false">J25*I25</f>
        <v>0</v>
      </c>
    </row>
    <row r="26" s="31" customFormat="true" ht="68.65" hidden="false" customHeight="false" outlineLevel="0" collapsed="false">
      <c r="A26" s="74" t="n">
        <v>1.62</v>
      </c>
      <c r="B26" s="74" t="n">
        <v>0</v>
      </c>
      <c r="C26" s="75" t="n">
        <v>24</v>
      </c>
      <c r="D26" s="76"/>
      <c r="E26" s="76"/>
      <c r="F26" s="77" t="s">
        <v>70</v>
      </c>
      <c r="G26" s="78" t="s">
        <v>149</v>
      </c>
      <c r="H26" s="75" t="n">
        <v>50</v>
      </c>
      <c r="I26" s="79" t="n">
        <f aca="false">A26</f>
        <v>1.62</v>
      </c>
      <c r="J26" s="80" t="n">
        <f aca="false">'Formulário de Solicitação de Co'!F75</f>
        <v>0</v>
      </c>
      <c r="K26" s="81" t="n">
        <f aca="false">J26*I26</f>
        <v>0</v>
      </c>
    </row>
    <row r="27" s="31" customFormat="true" ht="68.65" hidden="false" customHeight="false" outlineLevel="0" collapsed="false">
      <c r="A27" s="74" t="n">
        <v>3.09</v>
      </c>
      <c r="B27" s="74" t="n">
        <v>0</v>
      </c>
      <c r="C27" s="75" t="n">
        <v>25</v>
      </c>
      <c r="D27" s="76"/>
      <c r="E27" s="76"/>
      <c r="F27" s="77" t="s">
        <v>71</v>
      </c>
      <c r="G27" s="78" t="s">
        <v>150</v>
      </c>
      <c r="H27" s="75" t="n">
        <v>50</v>
      </c>
      <c r="I27" s="79" t="n">
        <f aca="false">A27</f>
        <v>3.09</v>
      </c>
      <c r="J27" s="80" t="n">
        <f aca="false">'Formulário de Solicitação de Co'!F76</f>
        <v>0</v>
      </c>
      <c r="K27" s="81" t="n">
        <f aca="false">J27*I27</f>
        <v>0</v>
      </c>
    </row>
    <row r="28" s="31" customFormat="true" ht="46.25" hidden="false" customHeight="false" outlineLevel="0" collapsed="false">
      <c r="A28" s="74" t="n">
        <v>35.44</v>
      </c>
      <c r="B28" s="74" t="n">
        <v>0</v>
      </c>
      <c r="C28" s="75" t="n">
        <v>26</v>
      </c>
      <c r="D28" s="76"/>
      <c r="E28" s="76"/>
      <c r="F28" s="77" t="s">
        <v>72</v>
      </c>
      <c r="G28" s="78" t="s">
        <v>150</v>
      </c>
      <c r="H28" s="75" t="n">
        <v>20</v>
      </c>
      <c r="I28" s="79" t="n">
        <f aca="false">A28</f>
        <v>35.44</v>
      </c>
      <c r="J28" s="80" t="n">
        <f aca="false">'Formulário de Solicitação de Co'!F77</f>
        <v>0</v>
      </c>
      <c r="K28" s="81" t="n">
        <f aca="false">J28*I28</f>
        <v>0</v>
      </c>
    </row>
    <row r="29" s="31" customFormat="true" ht="23.85" hidden="false" customHeight="false" outlineLevel="0" collapsed="false">
      <c r="A29" s="74" t="n">
        <v>4.93</v>
      </c>
      <c r="B29" s="74" t="n">
        <v>0</v>
      </c>
      <c r="C29" s="75" t="n">
        <v>27</v>
      </c>
      <c r="D29" s="76"/>
      <c r="E29" s="76"/>
      <c r="F29" s="77" t="s">
        <v>73</v>
      </c>
      <c r="G29" s="78" t="s">
        <v>150</v>
      </c>
      <c r="H29" s="75" t="n">
        <v>20</v>
      </c>
      <c r="I29" s="79" t="n">
        <f aca="false">A29</f>
        <v>4.93</v>
      </c>
      <c r="J29" s="80" t="n">
        <f aca="false">'Formulário de Solicitação de Co'!F78</f>
        <v>0</v>
      </c>
      <c r="K29" s="81" t="n">
        <f aca="false">J29*I29</f>
        <v>0</v>
      </c>
    </row>
    <row r="30" s="31" customFormat="true" ht="23.85" hidden="false" customHeight="false" outlineLevel="0" collapsed="false">
      <c r="A30" s="74" t="n">
        <v>14.66</v>
      </c>
      <c r="B30" s="74" t="n">
        <v>0</v>
      </c>
      <c r="C30" s="75" t="n">
        <v>28</v>
      </c>
      <c r="D30" s="76"/>
      <c r="E30" s="76"/>
      <c r="F30" s="77" t="s">
        <v>74</v>
      </c>
      <c r="G30" s="78" t="s">
        <v>150</v>
      </c>
      <c r="H30" s="75" t="n">
        <v>20</v>
      </c>
      <c r="I30" s="79" t="n">
        <f aca="false">A30</f>
        <v>14.66</v>
      </c>
      <c r="J30" s="80" t="n">
        <f aca="false">'Formulário de Solicitação de Co'!F79</f>
        <v>0</v>
      </c>
      <c r="K30" s="81" t="n">
        <f aca="false">J30*I30</f>
        <v>0</v>
      </c>
    </row>
    <row r="31" s="31" customFormat="true" ht="35.05" hidden="false" customHeight="false" outlineLevel="0" collapsed="false">
      <c r="A31" s="74" t="n">
        <v>106.14</v>
      </c>
      <c r="B31" s="74" t="n">
        <v>0</v>
      </c>
      <c r="C31" s="75" t="n">
        <v>29</v>
      </c>
      <c r="D31" s="76"/>
      <c r="E31" s="76"/>
      <c r="F31" s="77" t="s">
        <v>75</v>
      </c>
      <c r="G31" s="78" t="s">
        <v>150</v>
      </c>
      <c r="H31" s="75" t="n">
        <v>20</v>
      </c>
      <c r="I31" s="79" t="n">
        <f aca="false">A31</f>
        <v>106.14</v>
      </c>
      <c r="J31" s="80" t="n">
        <f aca="false">'Formulário de Solicitação de Co'!F80</f>
        <v>0</v>
      </c>
      <c r="K31" s="81" t="n">
        <f aca="false">J31*I31</f>
        <v>0</v>
      </c>
    </row>
    <row r="32" s="31" customFormat="true" ht="35.05" hidden="false" customHeight="false" outlineLevel="0" collapsed="false">
      <c r="A32" s="74" t="n">
        <v>24.84</v>
      </c>
      <c r="B32" s="74" t="n">
        <v>0</v>
      </c>
      <c r="C32" s="75" t="n">
        <v>30</v>
      </c>
      <c r="D32" s="76"/>
      <c r="E32" s="76"/>
      <c r="F32" s="77" t="s">
        <v>76</v>
      </c>
      <c r="G32" s="78" t="s">
        <v>150</v>
      </c>
      <c r="H32" s="75" t="n">
        <v>20</v>
      </c>
      <c r="I32" s="79" t="n">
        <f aca="false">A32</f>
        <v>24.84</v>
      </c>
      <c r="J32" s="80" t="n">
        <f aca="false">'Formulário de Solicitação de Co'!F81</f>
        <v>0</v>
      </c>
      <c r="K32" s="81" t="n">
        <f aca="false">J32*I32</f>
        <v>0</v>
      </c>
    </row>
    <row r="33" s="31" customFormat="true" ht="23.85" hidden="false" customHeight="false" outlineLevel="0" collapsed="false">
      <c r="A33" s="74" t="n">
        <v>10.94</v>
      </c>
      <c r="B33" s="74" t="n">
        <v>0</v>
      </c>
      <c r="C33" s="75" t="n">
        <v>31</v>
      </c>
      <c r="D33" s="76"/>
      <c r="E33" s="76"/>
      <c r="F33" s="77" t="s">
        <v>77</v>
      </c>
      <c r="G33" s="78" t="s">
        <v>150</v>
      </c>
      <c r="H33" s="75" t="n">
        <v>20</v>
      </c>
      <c r="I33" s="79" t="n">
        <f aca="false">A33</f>
        <v>10.94</v>
      </c>
      <c r="J33" s="80" t="n">
        <f aca="false">'Formulário de Solicitação de Co'!F82</f>
        <v>0</v>
      </c>
      <c r="K33" s="81" t="n">
        <f aca="false">J33*I33</f>
        <v>0</v>
      </c>
    </row>
    <row r="34" s="31" customFormat="true" ht="23.85" hidden="false" customHeight="false" outlineLevel="0" collapsed="false">
      <c r="A34" s="74" t="n">
        <v>10.06</v>
      </c>
      <c r="B34" s="74" t="n">
        <v>0</v>
      </c>
      <c r="C34" s="75" t="n">
        <v>32</v>
      </c>
      <c r="D34" s="76"/>
      <c r="E34" s="76"/>
      <c r="F34" s="77" t="s">
        <v>78</v>
      </c>
      <c r="G34" s="78" t="s">
        <v>151</v>
      </c>
      <c r="H34" s="75" t="n">
        <v>20</v>
      </c>
      <c r="I34" s="79" t="n">
        <f aca="false">A34</f>
        <v>10.06</v>
      </c>
      <c r="J34" s="80" t="n">
        <f aca="false">'Formulário de Solicitação de Co'!F83</f>
        <v>0</v>
      </c>
      <c r="K34" s="81" t="n">
        <f aca="false">J34*I34</f>
        <v>0</v>
      </c>
    </row>
    <row r="35" s="31" customFormat="true" ht="35.05" hidden="false" customHeight="false" outlineLevel="0" collapsed="false">
      <c r="A35" s="74" t="n">
        <v>15.78</v>
      </c>
      <c r="B35" s="74" t="n">
        <v>0</v>
      </c>
      <c r="C35" s="75" t="n">
        <v>33</v>
      </c>
      <c r="D35" s="76"/>
      <c r="E35" s="76"/>
      <c r="F35" s="77" t="s">
        <v>79</v>
      </c>
      <c r="G35" s="78" t="s">
        <v>152</v>
      </c>
      <c r="H35" s="75" t="n">
        <v>20</v>
      </c>
      <c r="I35" s="79" t="n">
        <f aca="false">A35</f>
        <v>15.78</v>
      </c>
      <c r="J35" s="80" t="n">
        <f aca="false">'Formulário de Solicitação de Co'!F84</f>
        <v>0</v>
      </c>
      <c r="K35" s="81" t="n">
        <f aca="false">J35*I35</f>
        <v>0</v>
      </c>
    </row>
    <row r="36" s="31" customFormat="true" ht="23.85" hidden="false" customHeight="false" outlineLevel="0" collapsed="false">
      <c r="A36" s="74" t="n">
        <v>4.97</v>
      </c>
      <c r="B36" s="74" t="n">
        <v>0</v>
      </c>
      <c r="C36" s="75" t="n">
        <v>34</v>
      </c>
      <c r="D36" s="76"/>
      <c r="E36" s="76"/>
      <c r="F36" s="77" t="s">
        <v>80</v>
      </c>
      <c r="G36" s="78" t="s">
        <v>153</v>
      </c>
      <c r="H36" s="75" t="n">
        <v>20</v>
      </c>
      <c r="I36" s="79" t="n">
        <f aca="false">A36</f>
        <v>4.97</v>
      </c>
      <c r="J36" s="80" t="n">
        <f aca="false">'Formulário de Solicitação de Co'!F85</f>
        <v>0</v>
      </c>
      <c r="K36" s="81" t="n">
        <f aca="false">J36*I36</f>
        <v>0</v>
      </c>
    </row>
    <row r="37" s="31" customFormat="true" ht="57.45" hidden="false" customHeight="false" outlineLevel="0" collapsed="false">
      <c r="A37" s="74" t="n">
        <v>3.89</v>
      </c>
      <c r="B37" s="74" t="n">
        <v>0</v>
      </c>
      <c r="C37" s="75" t="n">
        <v>35</v>
      </c>
      <c r="D37" s="76"/>
      <c r="E37" s="76"/>
      <c r="F37" s="77" t="s">
        <v>81</v>
      </c>
      <c r="G37" s="78" t="s">
        <v>151</v>
      </c>
      <c r="H37" s="75" t="n">
        <v>100</v>
      </c>
      <c r="I37" s="79" t="n">
        <f aca="false">A37</f>
        <v>3.89</v>
      </c>
      <c r="J37" s="80" t="n">
        <f aca="false">'Formulário de Solicitação de Co'!F86</f>
        <v>0</v>
      </c>
      <c r="K37" s="81" t="n">
        <f aca="false">J37*I37</f>
        <v>0</v>
      </c>
    </row>
    <row r="38" s="31" customFormat="true" ht="46.25" hidden="false" customHeight="false" outlineLevel="0" collapsed="false">
      <c r="A38" s="74" t="n">
        <v>10.63</v>
      </c>
      <c r="B38" s="74" t="n">
        <v>0</v>
      </c>
      <c r="C38" s="75" t="n">
        <v>36</v>
      </c>
      <c r="D38" s="76"/>
      <c r="E38" s="76"/>
      <c r="F38" s="77" t="s">
        <v>82</v>
      </c>
      <c r="G38" s="78" t="s">
        <v>150</v>
      </c>
      <c r="H38" s="75" t="n">
        <v>25</v>
      </c>
      <c r="I38" s="79" t="n">
        <f aca="false">A38</f>
        <v>10.63</v>
      </c>
      <c r="J38" s="80" t="n">
        <f aca="false">'Formulário de Solicitação de Co'!F87</f>
        <v>0</v>
      </c>
      <c r="K38" s="81" t="n">
        <f aca="false">J38*I38</f>
        <v>0</v>
      </c>
    </row>
    <row r="39" s="31" customFormat="true" ht="23.85" hidden="false" customHeight="false" outlineLevel="0" collapsed="false">
      <c r="A39" s="74" t="n">
        <v>2.09</v>
      </c>
      <c r="B39" s="74" t="n">
        <v>0</v>
      </c>
      <c r="C39" s="75" t="n">
        <v>37</v>
      </c>
      <c r="D39" s="76"/>
      <c r="E39" s="76"/>
      <c r="F39" s="77" t="s">
        <v>83</v>
      </c>
      <c r="G39" s="78" t="s">
        <v>139</v>
      </c>
      <c r="H39" s="75" t="n">
        <v>25</v>
      </c>
      <c r="I39" s="79" t="n">
        <f aca="false">A39</f>
        <v>2.09</v>
      </c>
      <c r="J39" s="80" t="n">
        <f aca="false">'Formulário de Solicitação de Co'!F88</f>
        <v>0</v>
      </c>
      <c r="K39" s="81" t="n">
        <f aca="false">J39*I39</f>
        <v>0</v>
      </c>
    </row>
    <row r="40" s="31" customFormat="true" ht="68.65" hidden="false" customHeight="false" outlineLevel="0" collapsed="false">
      <c r="A40" s="74" t="n">
        <v>50.01</v>
      </c>
      <c r="B40" s="74" t="n">
        <v>0</v>
      </c>
      <c r="C40" s="75" t="n">
        <v>38</v>
      </c>
      <c r="D40" s="76"/>
      <c r="E40" s="76"/>
      <c r="F40" s="77" t="s">
        <v>84</v>
      </c>
      <c r="G40" s="78" t="s">
        <v>154</v>
      </c>
      <c r="H40" s="75" t="n">
        <v>25</v>
      </c>
      <c r="I40" s="79" t="n">
        <f aca="false">A40</f>
        <v>50.01</v>
      </c>
      <c r="J40" s="80" t="n">
        <f aca="false">'Formulário de Solicitação de Co'!F89</f>
        <v>0</v>
      </c>
      <c r="K40" s="81" t="n">
        <f aca="false">J40*I40</f>
        <v>0</v>
      </c>
    </row>
    <row r="41" s="31" customFormat="true" ht="23.85" hidden="false" customHeight="false" outlineLevel="0" collapsed="false">
      <c r="A41" s="74" t="n">
        <v>13.12</v>
      </c>
      <c r="B41" s="74" t="n">
        <v>0</v>
      </c>
      <c r="C41" s="75" t="n">
        <v>39</v>
      </c>
      <c r="D41" s="76"/>
      <c r="E41" s="76"/>
      <c r="F41" s="77" t="s">
        <v>85</v>
      </c>
      <c r="G41" s="78" t="s">
        <v>155</v>
      </c>
      <c r="H41" s="75" t="n">
        <v>50</v>
      </c>
      <c r="I41" s="79" t="n">
        <f aca="false">A41</f>
        <v>13.12</v>
      </c>
      <c r="J41" s="80" t="n">
        <f aca="false">'Formulário de Solicitação de Co'!F90</f>
        <v>0</v>
      </c>
      <c r="K41" s="81" t="n">
        <f aca="false">J41*I41</f>
        <v>0</v>
      </c>
    </row>
    <row r="42" s="31" customFormat="true" ht="46.25" hidden="false" customHeight="false" outlineLevel="0" collapsed="false">
      <c r="A42" s="74" t="n">
        <v>3.75</v>
      </c>
      <c r="B42" s="74" t="n">
        <v>0</v>
      </c>
      <c r="C42" s="75" t="n">
        <v>40</v>
      </c>
      <c r="D42" s="76"/>
      <c r="E42" s="76"/>
      <c r="F42" s="77" t="s">
        <v>86</v>
      </c>
      <c r="G42" s="78" t="s">
        <v>156</v>
      </c>
      <c r="H42" s="75" t="n">
        <v>50</v>
      </c>
      <c r="I42" s="79" t="n">
        <f aca="false">A42</f>
        <v>3.75</v>
      </c>
      <c r="J42" s="80" t="n">
        <f aca="false">'Formulário de Solicitação de Co'!F91</f>
        <v>0</v>
      </c>
      <c r="K42" s="81" t="n">
        <f aca="false">J42*I42</f>
        <v>0</v>
      </c>
    </row>
    <row r="43" s="31" customFormat="true" ht="57.45" hidden="false" customHeight="false" outlineLevel="0" collapsed="false">
      <c r="A43" s="74" t="n">
        <v>4.59</v>
      </c>
      <c r="B43" s="74" t="n">
        <v>0</v>
      </c>
      <c r="C43" s="75" t="n">
        <v>41</v>
      </c>
      <c r="D43" s="76"/>
      <c r="E43" s="76"/>
      <c r="F43" s="77" t="s">
        <v>87</v>
      </c>
      <c r="G43" s="78" t="s">
        <v>157</v>
      </c>
      <c r="H43" s="75" t="n">
        <v>50</v>
      </c>
      <c r="I43" s="79" t="n">
        <f aca="false">A43</f>
        <v>4.59</v>
      </c>
      <c r="J43" s="80" t="n">
        <f aca="false">'Formulário de Solicitação de Co'!F92</f>
        <v>0</v>
      </c>
      <c r="K43" s="81" t="n">
        <f aca="false">J43*I43</f>
        <v>0</v>
      </c>
    </row>
    <row r="44" s="31" customFormat="true" ht="35.05" hidden="false" customHeight="false" outlineLevel="0" collapsed="false">
      <c r="A44" s="74" t="n">
        <v>2.68</v>
      </c>
      <c r="B44" s="74" t="n">
        <v>0</v>
      </c>
      <c r="C44" s="75" t="n">
        <v>42</v>
      </c>
      <c r="D44" s="76"/>
      <c r="E44" s="76"/>
      <c r="F44" s="77" t="s">
        <v>88</v>
      </c>
      <c r="G44" s="78" t="s">
        <v>157</v>
      </c>
      <c r="H44" s="75" t="n">
        <v>50</v>
      </c>
      <c r="I44" s="79" t="n">
        <f aca="false">A44</f>
        <v>2.68</v>
      </c>
      <c r="J44" s="80" t="n">
        <f aca="false">'Formulário de Solicitação de Co'!F93</f>
        <v>0</v>
      </c>
      <c r="K44" s="81" t="n">
        <f aca="false">J44*I44</f>
        <v>0</v>
      </c>
    </row>
    <row r="45" s="31" customFormat="true" ht="35.05" hidden="false" customHeight="false" outlineLevel="0" collapsed="false">
      <c r="A45" s="74" t="n">
        <v>3.61</v>
      </c>
      <c r="B45" s="74" t="n">
        <v>0</v>
      </c>
      <c r="C45" s="75" t="n">
        <v>43</v>
      </c>
      <c r="D45" s="76"/>
      <c r="E45" s="76"/>
      <c r="F45" s="77" t="s">
        <v>89</v>
      </c>
      <c r="G45" s="78" t="s">
        <v>150</v>
      </c>
      <c r="H45" s="75" t="n">
        <v>10</v>
      </c>
      <c r="I45" s="79" t="n">
        <f aca="false">A45</f>
        <v>3.61</v>
      </c>
      <c r="J45" s="80" t="n">
        <f aca="false">'Formulário de Solicitação de Co'!F94</f>
        <v>0</v>
      </c>
      <c r="K45" s="81" t="n">
        <f aca="false">J45*I45</f>
        <v>0</v>
      </c>
    </row>
    <row r="46" s="31" customFormat="true" ht="46.25" hidden="false" customHeight="false" outlineLevel="0" collapsed="false">
      <c r="A46" s="74" t="n">
        <v>88.39</v>
      </c>
      <c r="B46" s="74" t="n">
        <v>0</v>
      </c>
      <c r="C46" s="75" t="n">
        <v>44</v>
      </c>
      <c r="D46" s="76"/>
      <c r="E46" s="76"/>
      <c r="F46" s="77" t="s">
        <v>90</v>
      </c>
      <c r="G46" s="78" t="s">
        <v>158</v>
      </c>
      <c r="H46" s="75" t="n">
        <v>25</v>
      </c>
      <c r="I46" s="79" t="n">
        <f aca="false">A46</f>
        <v>88.39</v>
      </c>
      <c r="J46" s="80" t="n">
        <f aca="false">'Formulário de Solicitação de Co'!F95</f>
        <v>0</v>
      </c>
      <c r="K46" s="81" t="n">
        <f aca="false">J46*I46</f>
        <v>0</v>
      </c>
    </row>
    <row r="47" s="31" customFormat="true" ht="23.85" hidden="false" customHeight="false" outlineLevel="0" collapsed="false">
      <c r="A47" s="74" t="n">
        <v>3.03</v>
      </c>
      <c r="B47" s="74" t="n">
        <v>0</v>
      </c>
      <c r="C47" s="75" t="n">
        <v>45</v>
      </c>
      <c r="D47" s="76"/>
      <c r="E47" s="76"/>
      <c r="F47" s="77" t="s">
        <v>91</v>
      </c>
      <c r="G47" s="78" t="s">
        <v>150</v>
      </c>
      <c r="H47" s="75" t="n">
        <v>25</v>
      </c>
      <c r="I47" s="79" t="n">
        <f aca="false">A47</f>
        <v>3.03</v>
      </c>
      <c r="J47" s="80" t="n">
        <f aca="false">'Formulário de Solicitação de Co'!F96</f>
        <v>0</v>
      </c>
      <c r="K47" s="81" t="n">
        <f aca="false">J47*I47</f>
        <v>0</v>
      </c>
    </row>
    <row r="48" s="31" customFormat="true" ht="23.85" hidden="false" customHeight="false" outlineLevel="0" collapsed="false">
      <c r="A48" s="74" t="n">
        <v>5.28</v>
      </c>
      <c r="B48" s="74" t="n">
        <v>0</v>
      </c>
      <c r="C48" s="75" t="n">
        <v>46</v>
      </c>
      <c r="D48" s="76"/>
      <c r="E48" s="76"/>
      <c r="F48" s="77" t="s">
        <v>92</v>
      </c>
      <c r="G48" s="78" t="s">
        <v>150</v>
      </c>
      <c r="H48" s="75" t="n">
        <v>25</v>
      </c>
      <c r="I48" s="79" t="n">
        <f aca="false">A48</f>
        <v>5.28</v>
      </c>
      <c r="J48" s="80" t="n">
        <f aca="false">'Formulário de Solicitação de Co'!F97</f>
        <v>0</v>
      </c>
      <c r="K48" s="81" t="n">
        <f aca="false">J48*I48</f>
        <v>0</v>
      </c>
    </row>
    <row r="49" s="31" customFormat="true" ht="35.05" hidden="false" customHeight="false" outlineLevel="0" collapsed="false">
      <c r="A49" s="74" t="n">
        <v>7.67</v>
      </c>
      <c r="B49" s="74" t="n">
        <v>0</v>
      </c>
      <c r="C49" s="75" t="n">
        <v>47</v>
      </c>
      <c r="D49" s="76"/>
      <c r="E49" s="76"/>
      <c r="F49" s="77" t="s">
        <v>93</v>
      </c>
      <c r="G49" s="78" t="s">
        <v>159</v>
      </c>
      <c r="H49" s="75" t="n">
        <v>100</v>
      </c>
      <c r="I49" s="79" t="n">
        <f aca="false">A49</f>
        <v>7.67</v>
      </c>
      <c r="J49" s="80" t="n">
        <f aca="false">'Formulário de Solicitação de Co'!F98</f>
        <v>0</v>
      </c>
      <c r="K49" s="81" t="n">
        <f aca="false">J49*I49</f>
        <v>0</v>
      </c>
    </row>
    <row r="50" s="31" customFormat="true" ht="35.05" hidden="false" customHeight="false" outlineLevel="0" collapsed="false">
      <c r="A50" s="74" t="n">
        <v>30.52</v>
      </c>
      <c r="B50" s="74" t="n">
        <v>0</v>
      </c>
      <c r="C50" s="75" t="n">
        <v>48</v>
      </c>
      <c r="D50" s="76"/>
      <c r="E50" s="76"/>
      <c r="F50" s="77" t="s">
        <v>94</v>
      </c>
      <c r="G50" s="78" t="s">
        <v>139</v>
      </c>
      <c r="H50" s="75" t="n">
        <v>50</v>
      </c>
      <c r="I50" s="79" t="n">
        <f aca="false">A50</f>
        <v>30.52</v>
      </c>
      <c r="J50" s="80" t="n">
        <f aca="false">'Formulário de Solicitação de Co'!F99</f>
        <v>0</v>
      </c>
      <c r="K50" s="81" t="n">
        <f aca="false">J50*I50</f>
        <v>0</v>
      </c>
    </row>
    <row r="51" s="31" customFormat="true" ht="35.05" hidden="false" customHeight="false" outlineLevel="0" collapsed="false">
      <c r="A51" s="74" t="n">
        <v>5.68</v>
      </c>
      <c r="B51" s="74" t="n">
        <v>0</v>
      </c>
      <c r="C51" s="75" t="n">
        <v>49</v>
      </c>
      <c r="D51" s="76"/>
      <c r="E51" s="76"/>
      <c r="F51" s="77" t="s">
        <v>95</v>
      </c>
      <c r="G51" s="78" t="s">
        <v>160</v>
      </c>
      <c r="H51" s="75" t="n">
        <v>15</v>
      </c>
      <c r="I51" s="79" t="n">
        <f aca="false">A51</f>
        <v>5.68</v>
      </c>
      <c r="J51" s="80" t="n">
        <f aca="false">'Formulário de Solicitação de Co'!F100</f>
        <v>0</v>
      </c>
      <c r="K51" s="81" t="n">
        <f aca="false">J51*I51</f>
        <v>0</v>
      </c>
    </row>
    <row r="52" s="31" customFormat="true" ht="13.8" hidden="false" customHeight="false" outlineLevel="0" collapsed="false">
      <c r="A52" s="74" t="n">
        <v>19.22</v>
      </c>
      <c r="B52" s="74" t="n">
        <v>0</v>
      </c>
      <c r="C52" s="75" t="n">
        <v>50</v>
      </c>
      <c r="D52" s="76"/>
      <c r="E52" s="76"/>
      <c r="F52" s="77" t="s">
        <v>96</v>
      </c>
      <c r="G52" s="78" t="s">
        <v>139</v>
      </c>
      <c r="H52" s="75" t="n">
        <v>15</v>
      </c>
      <c r="I52" s="79" t="n">
        <f aca="false">A52</f>
        <v>19.22</v>
      </c>
      <c r="J52" s="80" t="n">
        <f aca="false">'Formulário de Solicitação de Co'!F101</f>
        <v>0</v>
      </c>
      <c r="K52" s="81" t="n">
        <f aca="false">J52*I52</f>
        <v>0</v>
      </c>
    </row>
    <row r="53" s="31" customFormat="true" ht="23.85" hidden="false" customHeight="false" outlineLevel="0" collapsed="false">
      <c r="A53" s="74" t="n">
        <v>15.74</v>
      </c>
      <c r="B53" s="74" t="n">
        <v>0</v>
      </c>
      <c r="C53" s="75" t="n">
        <v>51</v>
      </c>
      <c r="D53" s="76"/>
      <c r="E53" s="76"/>
      <c r="F53" s="77" t="s">
        <v>97</v>
      </c>
      <c r="G53" s="78" t="s">
        <v>139</v>
      </c>
      <c r="H53" s="75" t="n">
        <v>15</v>
      </c>
      <c r="I53" s="79" t="n">
        <f aca="false">A53</f>
        <v>15.74</v>
      </c>
      <c r="J53" s="80" t="n">
        <f aca="false">'Formulário de Solicitação de Co'!F102</f>
        <v>0</v>
      </c>
      <c r="K53" s="81" t="n">
        <f aca="false">J53*I53</f>
        <v>0</v>
      </c>
    </row>
    <row r="54" s="31" customFormat="true" ht="35.05" hidden="false" customHeight="false" outlineLevel="0" collapsed="false">
      <c r="A54" s="74" t="n">
        <v>6</v>
      </c>
      <c r="B54" s="74" t="n">
        <v>0</v>
      </c>
      <c r="C54" s="75" t="n">
        <v>52</v>
      </c>
      <c r="D54" s="76"/>
      <c r="E54" s="76"/>
      <c r="F54" s="77" t="s">
        <v>98</v>
      </c>
      <c r="G54" s="78" t="s">
        <v>139</v>
      </c>
      <c r="H54" s="75" t="n">
        <v>25</v>
      </c>
      <c r="I54" s="79" t="n">
        <f aca="false">A54</f>
        <v>6</v>
      </c>
      <c r="J54" s="80" t="n">
        <f aca="false">'Formulário de Solicitação de Co'!F103</f>
        <v>0</v>
      </c>
      <c r="K54" s="81" t="n">
        <f aca="false">J54*I54</f>
        <v>0</v>
      </c>
    </row>
    <row r="55" s="31" customFormat="true" ht="35.05" hidden="false" customHeight="false" outlineLevel="0" collapsed="false">
      <c r="A55" s="74" t="n">
        <v>11.8</v>
      </c>
      <c r="B55" s="74" t="n">
        <v>0</v>
      </c>
      <c r="C55" s="75" t="n">
        <v>53</v>
      </c>
      <c r="D55" s="76"/>
      <c r="E55" s="76"/>
      <c r="F55" s="77" t="s">
        <v>99</v>
      </c>
      <c r="G55" s="78" t="s">
        <v>139</v>
      </c>
      <c r="H55" s="75" t="n">
        <v>25</v>
      </c>
      <c r="I55" s="79" t="n">
        <f aca="false">A55</f>
        <v>11.8</v>
      </c>
      <c r="J55" s="80" t="n">
        <f aca="false">'Formulário de Solicitação de Co'!F104</f>
        <v>0</v>
      </c>
      <c r="K55" s="81" t="n">
        <f aca="false">J55*I55</f>
        <v>0</v>
      </c>
    </row>
    <row r="56" s="31" customFormat="true" ht="46.25" hidden="false" customHeight="false" outlineLevel="0" collapsed="false">
      <c r="A56" s="74" t="n">
        <v>31.19</v>
      </c>
      <c r="B56" s="74" t="n">
        <v>0</v>
      </c>
      <c r="C56" s="75" t="n">
        <v>54</v>
      </c>
      <c r="D56" s="76"/>
      <c r="E56" s="76"/>
      <c r="F56" s="77" t="s">
        <v>100</v>
      </c>
      <c r="G56" s="78" t="s">
        <v>161</v>
      </c>
      <c r="H56" s="75" t="n">
        <v>5</v>
      </c>
      <c r="I56" s="79" t="n">
        <f aca="false">A56</f>
        <v>31.19</v>
      </c>
      <c r="J56" s="80" t="n">
        <f aca="false">'Formulário de Solicitação de Co'!F105</f>
        <v>0</v>
      </c>
      <c r="K56" s="81" t="n">
        <f aca="false">J56*I56</f>
        <v>0</v>
      </c>
    </row>
    <row r="57" s="31" customFormat="true" ht="68.65" hidden="false" customHeight="false" outlineLevel="0" collapsed="false">
      <c r="A57" s="74" t="n">
        <v>50.19</v>
      </c>
      <c r="B57" s="74" t="n">
        <v>0</v>
      </c>
      <c r="C57" s="75" t="n">
        <v>55</v>
      </c>
      <c r="D57" s="76"/>
      <c r="E57" s="76"/>
      <c r="F57" s="77" t="s">
        <v>101</v>
      </c>
      <c r="G57" s="78" t="s">
        <v>147</v>
      </c>
      <c r="H57" s="75" t="n">
        <v>15</v>
      </c>
      <c r="I57" s="79" t="n">
        <f aca="false">A57</f>
        <v>50.19</v>
      </c>
      <c r="J57" s="80" t="n">
        <f aca="false">'Formulário de Solicitação de Co'!F106</f>
        <v>0</v>
      </c>
      <c r="K57" s="81" t="n">
        <f aca="false">J57*I57</f>
        <v>0</v>
      </c>
    </row>
    <row r="58" s="31" customFormat="true" ht="35.05" hidden="false" customHeight="false" outlineLevel="0" collapsed="false">
      <c r="A58" s="74" t="n">
        <v>29.54</v>
      </c>
      <c r="B58" s="74" t="n">
        <v>0</v>
      </c>
      <c r="C58" s="75" t="n">
        <v>56</v>
      </c>
      <c r="D58" s="76"/>
      <c r="E58" s="76"/>
      <c r="F58" s="77" t="s">
        <v>102</v>
      </c>
      <c r="G58" s="78" t="s">
        <v>162</v>
      </c>
      <c r="H58" s="75" t="n">
        <v>25</v>
      </c>
      <c r="I58" s="79" t="n">
        <f aca="false">A58</f>
        <v>29.54</v>
      </c>
      <c r="J58" s="80" t="n">
        <f aca="false">'Formulário de Solicitação de Co'!F107</f>
        <v>0</v>
      </c>
      <c r="K58" s="81" t="n">
        <f aca="false">J58*I58</f>
        <v>0</v>
      </c>
    </row>
    <row r="59" s="31" customFormat="true" ht="35.05" hidden="false" customHeight="false" outlineLevel="0" collapsed="false">
      <c r="A59" s="74" t="n">
        <v>18.16</v>
      </c>
      <c r="B59" s="74" t="n">
        <v>0</v>
      </c>
      <c r="C59" s="75" t="n">
        <v>57</v>
      </c>
      <c r="D59" s="76"/>
      <c r="E59" s="76"/>
      <c r="F59" s="77" t="s">
        <v>103</v>
      </c>
      <c r="G59" s="78" t="s">
        <v>163</v>
      </c>
      <c r="H59" s="75" t="n">
        <v>5</v>
      </c>
      <c r="I59" s="79" t="n">
        <f aca="false">A59</f>
        <v>18.16</v>
      </c>
      <c r="J59" s="80" t="n">
        <f aca="false">'Formulário de Solicitação de Co'!F108</f>
        <v>0</v>
      </c>
      <c r="K59" s="81" t="n">
        <f aca="false">J59*I59</f>
        <v>0</v>
      </c>
    </row>
    <row r="60" s="31" customFormat="true" ht="23.85" hidden="false" customHeight="false" outlineLevel="0" collapsed="false">
      <c r="A60" s="74" t="n">
        <v>35.72</v>
      </c>
      <c r="B60" s="74" t="n">
        <v>0</v>
      </c>
      <c r="C60" s="75" t="n">
        <v>58</v>
      </c>
      <c r="D60" s="76"/>
      <c r="E60" s="76"/>
      <c r="F60" s="77" t="s">
        <v>104</v>
      </c>
      <c r="G60" s="78" t="s">
        <v>164</v>
      </c>
      <c r="H60" s="75" t="n">
        <v>20</v>
      </c>
      <c r="I60" s="79" t="n">
        <f aca="false">A60</f>
        <v>35.72</v>
      </c>
      <c r="J60" s="80" t="n">
        <f aca="false">'Formulário de Solicitação de Co'!F109</f>
        <v>0</v>
      </c>
      <c r="K60" s="81" t="n">
        <f aca="false">J60*I60</f>
        <v>0</v>
      </c>
    </row>
    <row r="61" s="31" customFormat="true" ht="23.85" hidden="false" customHeight="false" outlineLevel="0" collapsed="false">
      <c r="A61" s="74" t="n">
        <v>10.61</v>
      </c>
      <c r="B61" s="74" t="n">
        <v>0</v>
      </c>
      <c r="C61" s="75" t="n">
        <v>59</v>
      </c>
      <c r="D61" s="76"/>
      <c r="E61" s="76"/>
      <c r="F61" s="77" t="s">
        <v>105</v>
      </c>
      <c r="G61" s="78" t="s">
        <v>164</v>
      </c>
      <c r="H61" s="75" t="n">
        <v>20</v>
      </c>
      <c r="I61" s="79" t="n">
        <f aca="false">A61</f>
        <v>10.61</v>
      </c>
      <c r="J61" s="80" t="n">
        <f aca="false">'Formulário de Solicitação de Co'!F110</f>
        <v>0</v>
      </c>
      <c r="K61" s="81" t="n">
        <f aca="false">J61*I61</f>
        <v>0</v>
      </c>
    </row>
    <row r="62" s="31" customFormat="true" ht="23.85" hidden="false" customHeight="false" outlineLevel="0" collapsed="false">
      <c r="A62" s="74" t="n">
        <v>12.22</v>
      </c>
      <c r="B62" s="74" t="n">
        <v>0</v>
      </c>
      <c r="C62" s="75" t="n">
        <v>60</v>
      </c>
      <c r="D62" s="76"/>
      <c r="E62" s="76"/>
      <c r="F62" s="77" t="s">
        <v>106</v>
      </c>
      <c r="G62" s="78" t="s">
        <v>164</v>
      </c>
      <c r="H62" s="75" t="n">
        <v>20</v>
      </c>
      <c r="I62" s="79" t="n">
        <f aca="false">A62</f>
        <v>12.22</v>
      </c>
      <c r="J62" s="80" t="n">
        <f aca="false">'Formulário de Solicitação de Co'!F111</f>
        <v>0</v>
      </c>
      <c r="K62" s="81" t="n">
        <f aca="false">J62*I62</f>
        <v>0</v>
      </c>
    </row>
    <row r="63" s="31" customFormat="true" ht="23.85" hidden="false" customHeight="false" outlineLevel="0" collapsed="false">
      <c r="A63" s="74" t="n">
        <v>40.23</v>
      </c>
      <c r="B63" s="74" t="n">
        <v>0</v>
      </c>
      <c r="C63" s="75" t="n">
        <v>61</v>
      </c>
      <c r="D63" s="76"/>
      <c r="E63" s="76"/>
      <c r="F63" s="77" t="s">
        <v>107</v>
      </c>
      <c r="G63" s="78" t="s">
        <v>164</v>
      </c>
      <c r="H63" s="75" t="n">
        <v>50</v>
      </c>
      <c r="I63" s="79" t="n">
        <f aca="false">A63</f>
        <v>40.23</v>
      </c>
      <c r="J63" s="80" t="n">
        <f aca="false">'Formulário de Solicitação de Co'!F112</f>
        <v>0</v>
      </c>
      <c r="K63" s="81" t="n">
        <f aca="false">J63*I63</f>
        <v>0</v>
      </c>
    </row>
    <row r="64" s="31" customFormat="true" ht="23.85" hidden="false" customHeight="false" outlineLevel="0" collapsed="false">
      <c r="A64" s="74" t="n">
        <v>53.53</v>
      </c>
      <c r="B64" s="74" t="n">
        <v>0</v>
      </c>
      <c r="C64" s="75" t="n">
        <v>62</v>
      </c>
      <c r="D64" s="76"/>
      <c r="E64" s="76"/>
      <c r="F64" s="77" t="s">
        <v>108</v>
      </c>
      <c r="G64" s="78" t="s">
        <v>164</v>
      </c>
      <c r="H64" s="75" t="n">
        <v>50</v>
      </c>
      <c r="I64" s="79" t="n">
        <f aca="false">A64</f>
        <v>53.53</v>
      </c>
      <c r="J64" s="80" t="n">
        <f aca="false">'Formulário de Solicitação de Co'!F113</f>
        <v>0</v>
      </c>
      <c r="K64" s="81" t="n">
        <f aca="false">J64*I64</f>
        <v>0</v>
      </c>
    </row>
    <row r="65" s="31" customFormat="true" ht="23.85" hidden="false" customHeight="false" outlineLevel="0" collapsed="false">
      <c r="A65" s="74" t="n">
        <v>23.24</v>
      </c>
      <c r="B65" s="74" t="n">
        <v>0</v>
      </c>
      <c r="C65" s="75" t="n">
        <v>63</v>
      </c>
      <c r="D65" s="76"/>
      <c r="E65" s="76"/>
      <c r="F65" s="77" t="s">
        <v>109</v>
      </c>
      <c r="G65" s="78" t="s">
        <v>164</v>
      </c>
      <c r="H65" s="75" t="n">
        <v>30</v>
      </c>
      <c r="I65" s="79" t="n">
        <f aca="false">A65</f>
        <v>23.24</v>
      </c>
      <c r="J65" s="80" t="n">
        <f aca="false">'Formulário de Solicitação de Co'!F114</f>
        <v>0</v>
      </c>
      <c r="K65" s="81" t="n">
        <f aca="false">J65*I65</f>
        <v>0</v>
      </c>
    </row>
    <row r="66" s="31" customFormat="true" ht="23.85" hidden="false" customHeight="false" outlineLevel="0" collapsed="false">
      <c r="A66" s="74" t="n">
        <v>42.95</v>
      </c>
      <c r="B66" s="74" t="n">
        <v>0</v>
      </c>
      <c r="C66" s="75" t="n">
        <v>64</v>
      </c>
      <c r="D66" s="76"/>
      <c r="E66" s="76"/>
      <c r="F66" s="77" t="s">
        <v>110</v>
      </c>
      <c r="G66" s="78" t="s">
        <v>164</v>
      </c>
      <c r="H66" s="75" t="n">
        <v>30</v>
      </c>
      <c r="I66" s="79" t="n">
        <f aca="false">A66</f>
        <v>42.95</v>
      </c>
      <c r="J66" s="80" t="n">
        <f aca="false">'Formulário de Solicitação de Co'!F115</f>
        <v>0</v>
      </c>
      <c r="K66" s="81" t="n">
        <f aca="false">J66*I66</f>
        <v>0</v>
      </c>
    </row>
    <row r="67" s="31" customFormat="true" ht="23.85" hidden="false" customHeight="false" outlineLevel="0" collapsed="false">
      <c r="A67" s="74" t="n">
        <v>42.83</v>
      </c>
      <c r="B67" s="74" t="n">
        <v>0</v>
      </c>
      <c r="C67" s="75" t="n">
        <v>65</v>
      </c>
      <c r="D67" s="76"/>
      <c r="E67" s="76"/>
      <c r="F67" s="77" t="s">
        <v>111</v>
      </c>
      <c r="G67" s="78" t="s">
        <v>164</v>
      </c>
      <c r="H67" s="75" t="n">
        <v>30</v>
      </c>
      <c r="I67" s="79" t="n">
        <f aca="false">A67</f>
        <v>42.83</v>
      </c>
      <c r="J67" s="80" t="n">
        <f aca="false">'Formulário de Solicitação de Co'!F116</f>
        <v>0</v>
      </c>
      <c r="K67" s="81" t="n">
        <f aca="false">J67*I67</f>
        <v>0</v>
      </c>
    </row>
    <row r="68" s="31" customFormat="true" ht="23.85" hidden="false" customHeight="false" outlineLevel="0" collapsed="false">
      <c r="A68" s="74" t="n">
        <v>46.17</v>
      </c>
      <c r="B68" s="74" t="n">
        <v>0</v>
      </c>
      <c r="C68" s="75" t="n">
        <v>66</v>
      </c>
      <c r="D68" s="76"/>
      <c r="E68" s="76"/>
      <c r="F68" s="77" t="s">
        <v>112</v>
      </c>
      <c r="G68" s="78" t="s">
        <v>164</v>
      </c>
      <c r="H68" s="75" t="n">
        <v>30</v>
      </c>
      <c r="I68" s="79" t="n">
        <f aca="false">A68</f>
        <v>46.17</v>
      </c>
      <c r="J68" s="80" t="n">
        <f aca="false">'Formulário de Solicitação de Co'!F117</f>
        <v>0</v>
      </c>
      <c r="K68" s="81" t="n">
        <f aca="false">J68*I68</f>
        <v>0</v>
      </c>
    </row>
    <row r="69" s="31" customFormat="true" ht="46.25" hidden="false" customHeight="false" outlineLevel="0" collapsed="false">
      <c r="A69" s="74" t="n">
        <v>34.73</v>
      </c>
      <c r="B69" s="74" t="n">
        <v>0</v>
      </c>
      <c r="C69" s="75" t="n">
        <v>67</v>
      </c>
      <c r="D69" s="76"/>
      <c r="E69" s="76"/>
      <c r="F69" s="77" t="s">
        <v>113</v>
      </c>
      <c r="G69" s="78" t="s">
        <v>165</v>
      </c>
      <c r="H69" s="75" t="n">
        <v>50</v>
      </c>
      <c r="I69" s="79" t="n">
        <f aca="false">A69</f>
        <v>34.73</v>
      </c>
      <c r="J69" s="80" t="n">
        <f aca="false">'Formulário de Solicitação de Co'!F118</f>
        <v>0</v>
      </c>
      <c r="K69" s="81" t="n">
        <f aca="false">J69*I69</f>
        <v>0</v>
      </c>
    </row>
    <row r="70" s="31" customFormat="true" ht="57.45" hidden="false" customHeight="false" outlineLevel="0" collapsed="false">
      <c r="A70" s="74" t="n">
        <v>3.48</v>
      </c>
      <c r="B70" s="74" t="n">
        <v>0</v>
      </c>
      <c r="C70" s="75" t="n">
        <v>68</v>
      </c>
      <c r="D70" s="76"/>
      <c r="E70" s="76"/>
      <c r="F70" s="77" t="s">
        <v>114</v>
      </c>
      <c r="G70" s="78" t="s">
        <v>166</v>
      </c>
      <c r="H70" s="75" t="n">
        <v>50</v>
      </c>
      <c r="I70" s="79" t="n">
        <f aca="false">A70</f>
        <v>3.48</v>
      </c>
      <c r="J70" s="80" t="n">
        <f aca="false">'Formulário de Solicitação de Co'!F119</f>
        <v>0</v>
      </c>
      <c r="K70" s="81" t="n">
        <f aca="false">J70*I70</f>
        <v>0</v>
      </c>
    </row>
    <row r="71" s="31" customFormat="true" ht="68.65" hidden="false" customHeight="false" outlineLevel="0" collapsed="false">
      <c r="A71" s="74" t="n">
        <v>18.33</v>
      </c>
      <c r="B71" s="74" t="n">
        <v>0</v>
      </c>
      <c r="C71" s="75" t="n">
        <v>69</v>
      </c>
      <c r="D71" s="76"/>
      <c r="E71" s="76"/>
      <c r="F71" s="77" t="s">
        <v>115</v>
      </c>
      <c r="G71" s="78" t="s">
        <v>167</v>
      </c>
      <c r="H71" s="75" t="n">
        <v>10</v>
      </c>
      <c r="I71" s="79" t="n">
        <f aca="false">A71</f>
        <v>18.33</v>
      </c>
      <c r="J71" s="80" t="n">
        <f aca="false">'Formulário de Solicitação de Co'!F120</f>
        <v>0</v>
      </c>
      <c r="K71" s="81" t="n">
        <f aca="false">J71*I71</f>
        <v>0</v>
      </c>
    </row>
    <row r="72" s="31" customFormat="true" ht="35.05" hidden="false" customHeight="false" outlineLevel="0" collapsed="false">
      <c r="A72" s="74" t="n">
        <v>104.32</v>
      </c>
      <c r="B72" s="74" t="n">
        <v>0</v>
      </c>
      <c r="C72" s="75" t="n">
        <v>70</v>
      </c>
      <c r="D72" s="76"/>
      <c r="E72" s="76"/>
      <c r="F72" s="77" t="s">
        <v>116</v>
      </c>
      <c r="G72" s="78" t="s">
        <v>150</v>
      </c>
      <c r="H72" s="75" t="n">
        <v>5</v>
      </c>
      <c r="I72" s="79" t="n">
        <f aca="false">A72</f>
        <v>104.32</v>
      </c>
      <c r="J72" s="80" t="n">
        <f aca="false">'Formulário de Solicitação de Co'!F121</f>
        <v>0</v>
      </c>
      <c r="K72" s="81" t="n">
        <f aca="false">J72*I72</f>
        <v>0</v>
      </c>
    </row>
    <row r="73" s="31" customFormat="true" ht="46.25" hidden="false" customHeight="false" outlineLevel="0" collapsed="false">
      <c r="A73" s="74" t="n">
        <v>26.92</v>
      </c>
      <c r="B73" s="74" t="n">
        <v>0</v>
      </c>
      <c r="C73" s="75" t="n">
        <v>71</v>
      </c>
      <c r="D73" s="76"/>
      <c r="E73" s="76"/>
      <c r="F73" s="77" t="s">
        <v>117</v>
      </c>
      <c r="G73" s="78" t="s">
        <v>150</v>
      </c>
      <c r="H73" s="75" t="n">
        <v>10</v>
      </c>
      <c r="I73" s="79" t="n">
        <f aca="false">A73</f>
        <v>26.92</v>
      </c>
      <c r="J73" s="80" t="n">
        <f aca="false">'Formulário de Solicitação de Co'!F122</f>
        <v>0</v>
      </c>
      <c r="K73" s="81" t="n">
        <f aca="false">J73*I73</f>
        <v>0</v>
      </c>
    </row>
    <row r="74" s="31" customFormat="true" ht="23.85" hidden="false" customHeight="false" outlineLevel="0" collapsed="false">
      <c r="A74" s="74" t="n">
        <v>31.8</v>
      </c>
      <c r="B74" s="74" t="n">
        <v>0</v>
      </c>
      <c r="C74" s="75" t="n">
        <v>72</v>
      </c>
      <c r="D74" s="76"/>
      <c r="E74" s="76"/>
      <c r="F74" s="77" t="s">
        <v>118</v>
      </c>
      <c r="G74" s="78" t="s">
        <v>150</v>
      </c>
      <c r="H74" s="75" t="n">
        <v>10</v>
      </c>
      <c r="I74" s="79" t="n">
        <f aca="false">A74</f>
        <v>31.8</v>
      </c>
      <c r="J74" s="80" t="n">
        <f aca="false">'Formulário de Solicitação de Co'!F123</f>
        <v>0</v>
      </c>
      <c r="K74" s="81" t="n">
        <f aca="false">J74*I74</f>
        <v>0</v>
      </c>
    </row>
    <row r="75" s="31" customFormat="true" ht="35.05" hidden="false" customHeight="false" outlineLevel="0" collapsed="false">
      <c r="A75" s="74" t="n">
        <v>12.66</v>
      </c>
      <c r="B75" s="74" t="n">
        <v>0</v>
      </c>
      <c r="C75" s="75" t="n">
        <v>73</v>
      </c>
      <c r="D75" s="76"/>
      <c r="E75" s="76"/>
      <c r="F75" s="77" t="s">
        <v>119</v>
      </c>
      <c r="G75" s="78" t="s">
        <v>139</v>
      </c>
      <c r="H75" s="75" t="n">
        <v>25</v>
      </c>
      <c r="I75" s="79" t="n">
        <f aca="false">A75</f>
        <v>12.66</v>
      </c>
      <c r="J75" s="80" t="n">
        <f aca="false">'Formulário de Solicitação de Co'!F124</f>
        <v>0</v>
      </c>
      <c r="K75" s="81" t="n">
        <f aca="false">J75*I75</f>
        <v>0</v>
      </c>
    </row>
    <row r="76" s="31" customFormat="true" ht="23.85" hidden="false" customHeight="false" outlineLevel="0" collapsed="false">
      <c r="A76" s="74" t="n">
        <v>20.88</v>
      </c>
      <c r="B76" s="74" t="n">
        <v>0</v>
      </c>
      <c r="C76" s="75" t="n">
        <v>74</v>
      </c>
      <c r="D76" s="76"/>
      <c r="E76" s="76"/>
      <c r="F76" s="77" t="s">
        <v>120</v>
      </c>
      <c r="G76" s="78" t="s">
        <v>139</v>
      </c>
      <c r="H76" s="75" t="n">
        <v>25</v>
      </c>
      <c r="I76" s="79" t="n">
        <f aca="false">A76</f>
        <v>20.88</v>
      </c>
      <c r="J76" s="80" t="n">
        <f aca="false">'Formulário de Solicitação de Co'!F125</f>
        <v>0</v>
      </c>
      <c r="K76" s="81" t="n">
        <f aca="false">J76*I76</f>
        <v>0</v>
      </c>
    </row>
    <row r="77" s="31" customFormat="true" ht="46.25" hidden="false" customHeight="false" outlineLevel="0" collapsed="false">
      <c r="A77" s="74" t="n">
        <v>15.21</v>
      </c>
      <c r="B77" s="74" t="n">
        <v>0</v>
      </c>
      <c r="C77" s="75" t="n">
        <v>75</v>
      </c>
      <c r="D77" s="76"/>
      <c r="E77" s="76"/>
      <c r="F77" s="77" t="s">
        <v>121</v>
      </c>
      <c r="G77" s="78" t="s">
        <v>150</v>
      </c>
      <c r="H77" s="75" t="n">
        <v>25</v>
      </c>
      <c r="I77" s="79" t="n">
        <f aca="false">A77</f>
        <v>15.21</v>
      </c>
      <c r="J77" s="80" t="n">
        <f aca="false">'Formulário de Solicitação de Co'!F126</f>
        <v>0</v>
      </c>
      <c r="K77" s="81" t="n">
        <f aca="false">J77*I77</f>
        <v>0</v>
      </c>
    </row>
    <row r="78" s="31" customFormat="true" ht="35.05" hidden="false" customHeight="false" outlineLevel="0" collapsed="false">
      <c r="A78" s="74" t="n">
        <v>7.12</v>
      </c>
      <c r="B78" s="74" t="n">
        <v>0</v>
      </c>
      <c r="C78" s="75" t="n">
        <v>76</v>
      </c>
      <c r="D78" s="76"/>
      <c r="E78" s="76"/>
      <c r="F78" s="77" t="s">
        <v>122</v>
      </c>
      <c r="G78" s="78" t="s">
        <v>139</v>
      </c>
      <c r="H78" s="75" t="n">
        <v>20</v>
      </c>
      <c r="I78" s="79" t="n">
        <f aca="false">A78</f>
        <v>7.12</v>
      </c>
      <c r="J78" s="80" t="n">
        <f aca="false">'Formulário de Solicitação de Co'!F127</f>
        <v>0</v>
      </c>
      <c r="K78" s="81" t="n">
        <f aca="false">J78*I78</f>
        <v>0</v>
      </c>
    </row>
    <row r="79" s="31" customFormat="true" ht="57.45" hidden="false" customHeight="false" outlineLevel="0" collapsed="false">
      <c r="A79" s="74" t="n">
        <v>28.12</v>
      </c>
      <c r="B79" s="74" t="n">
        <v>0</v>
      </c>
      <c r="C79" s="75" t="n">
        <v>77</v>
      </c>
      <c r="D79" s="76"/>
      <c r="E79" s="76"/>
      <c r="F79" s="77" t="s">
        <v>123</v>
      </c>
      <c r="G79" s="78" t="s">
        <v>139</v>
      </c>
      <c r="H79" s="75" t="n">
        <v>20</v>
      </c>
      <c r="I79" s="79" t="n">
        <f aca="false">A79</f>
        <v>28.12</v>
      </c>
      <c r="J79" s="80" t="n">
        <f aca="false">'Formulário de Solicitação de Co'!F128</f>
        <v>0</v>
      </c>
      <c r="K79" s="81" t="n">
        <f aca="false">J79*I79</f>
        <v>0</v>
      </c>
    </row>
    <row r="80" s="31" customFormat="true" ht="35.05" hidden="false" customHeight="false" outlineLevel="0" collapsed="false">
      <c r="A80" s="74" t="n">
        <v>28.69</v>
      </c>
      <c r="B80" s="74" t="n">
        <v>0</v>
      </c>
      <c r="C80" s="75" t="n">
        <v>78</v>
      </c>
      <c r="D80" s="76"/>
      <c r="E80" s="76"/>
      <c r="F80" s="77" t="s">
        <v>124</v>
      </c>
      <c r="G80" s="78" t="s">
        <v>139</v>
      </c>
      <c r="H80" s="75" t="n">
        <v>20</v>
      </c>
      <c r="I80" s="79" t="n">
        <f aca="false">A80</f>
        <v>28.69</v>
      </c>
      <c r="J80" s="80" t="n">
        <f aca="false">'Formulário de Solicitação de Co'!F129</f>
        <v>0</v>
      </c>
      <c r="K80" s="81" t="n">
        <f aca="false">J80*I80</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31" width="5.33"/>
    <col collapsed="false" customWidth="true" hidden="false" outlineLevel="0" max="2" min="2" style="31" width="93.33"/>
    <col collapsed="false" customWidth="true" hidden="false" outlineLevel="0" max="6" min="3" style="31" width="11.44"/>
    <col collapsed="false" customWidth="true" hidden="false" outlineLevel="0" max="22" min="7" style="31" width="8.67"/>
  </cols>
  <sheetData>
    <row r="1" customFormat="false" ht="12.75" hidden="false" customHeight="false" outlineLevel="0" collapsed="false">
      <c r="A1" s="83" t="s">
        <v>168</v>
      </c>
      <c r="B1" s="83"/>
      <c r="C1" s="84"/>
      <c r="D1" s="84"/>
      <c r="E1" s="84"/>
      <c r="F1" s="84"/>
      <c r="G1" s="84"/>
      <c r="H1" s="84"/>
      <c r="I1" s="84"/>
      <c r="J1" s="84"/>
      <c r="K1" s="84"/>
      <c r="L1" s="84"/>
      <c r="M1" s="84"/>
      <c r="N1" s="84"/>
      <c r="O1" s="84"/>
      <c r="P1" s="84"/>
      <c r="Q1" s="84"/>
      <c r="R1" s="84"/>
      <c r="S1" s="84"/>
      <c r="T1" s="84"/>
      <c r="U1" s="84"/>
      <c r="V1" s="84"/>
      <c r="W1" s="84"/>
      <c r="X1" s="84"/>
      <c r="Y1" s="84"/>
      <c r="Z1" s="84"/>
    </row>
    <row r="2" customFormat="false" ht="12.75" hidden="false" customHeight="true" outlineLevel="0" collapsed="false">
      <c r="A2" s="85" t="s">
        <v>169</v>
      </c>
      <c r="B2" s="85"/>
      <c r="C2" s="84"/>
      <c r="D2" s="84"/>
      <c r="E2" s="84"/>
      <c r="F2" s="84"/>
      <c r="G2" s="84"/>
      <c r="H2" s="84"/>
      <c r="I2" s="84"/>
      <c r="J2" s="84"/>
      <c r="K2" s="84"/>
      <c r="L2" s="84"/>
      <c r="M2" s="84"/>
      <c r="N2" s="84"/>
      <c r="O2" s="84"/>
      <c r="P2" s="84"/>
      <c r="Q2" s="84"/>
      <c r="R2" s="84"/>
      <c r="S2" s="84"/>
      <c r="T2" s="84"/>
      <c r="U2" s="84"/>
      <c r="V2" s="84"/>
      <c r="W2" s="84"/>
      <c r="X2" s="84"/>
      <c r="Y2" s="84"/>
      <c r="Z2" s="84"/>
    </row>
    <row r="3" customFormat="false" ht="12.75" hidden="false" customHeight="false" outlineLevel="0" collapsed="false">
      <c r="A3" s="83" t="s">
        <v>170</v>
      </c>
      <c r="B3" s="86" t="s">
        <v>171</v>
      </c>
      <c r="C3" s="84"/>
      <c r="D3" s="84"/>
      <c r="E3" s="84"/>
      <c r="F3" s="84"/>
      <c r="G3" s="84"/>
      <c r="H3" s="84"/>
      <c r="I3" s="84"/>
      <c r="J3" s="84"/>
      <c r="K3" s="84"/>
      <c r="L3" s="84"/>
      <c r="M3" s="84"/>
      <c r="N3" s="84"/>
      <c r="O3" s="84"/>
      <c r="P3" s="84"/>
      <c r="Q3" s="84"/>
      <c r="R3" s="84"/>
      <c r="S3" s="84"/>
      <c r="T3" s="84"/>
      <c r="U3" s="84"/>
      <c r="V3" s="84"/>
      <c r="W3" s="84"/>
      <c r="X3" s="84"/>
      <c r="Y3" s="84"/>
      <c r="Z3" s="84"/>
    </row>
    <row r="4" customFormat="false" ht="12.75" hidden="false" customHeight="false" outlineLevel="0" collapsed="false">
      <c r="A4" s="87" t="n">
        <v>1</v>
      </c>
      <c r="B4" s="88" t="s">
        <v>172</v>
      </c>
      <c r="C4" s="84"/>
      <c r="D4" s="84"/>
      <c r="E4" s="84"/>
      <c r="F4" s="84"/>
      <c r="G4" s="84"/>
      <c r="H4" s="84"/>
      <c r="I4" s="84"/>
      <c r="J4" s="84"/>
      <c r="K4" s="84"/>
      <c r="L4" s="84"/>
      <c r="M4" s="84"/>
      <c r="N4" s="84"/>
      <c r="O4" s="84"/>
      <c r="P4" s="84"/>
      <c r="Q4" s="84"/>
      <c r="R4" s="84"/>
      <c r="S4" s="84"/>
      <c r="T4" s="84"/>
      <c r="U4" s="84"/>
      <c r="V4" s="84"/>
      <c r="W4" s="84"/>
      <c r="X4" s="84"/>
      <c r="Y4" s="84"/>
      <c r="Z4" s="84"/>
    </row>
    <row r="5" customFormat="false" ht="20.85" hidden="false" customHeight="false" outlineLevel="0" collapsed="false">
      <c r="A5" s="87"/>
      <c r="B5" s="88" t="s">
        <v>173</v>
      </c>
      <c r="C5" s="84"/>
      <c r="D5" s="84"/>
      <c r="E5" s="84"/>
      <c r="F5" s="84"/>
      <c r="G5" s="84"/>
      <c r="H5" s="84"/>
      <c r="I5" s="84"/>
      <c r="J5" s="84"/>
      <c r="K5" s="84"/>
      <c r="L5" s="84"/>
      <c r="M5" s="84"/>
      <c r="N5" s="84"/>
      <c r="O5" s="84"/>
      <c r="P5" s="84"/>
      <c r="Q5" s="84"/>
      <c r="R5" s="84"/>
      <c r="S5" s="84"/>
      <c r="T5" s="84"/>
      <c r="U5" s="84"/>
      <c r="V5" s="84"/>
      <c r="W5" s="84"/>
      <c r="X5" s="84"/>
      <c r="Y5" s="84"/>
      <c r="Z5" s="84"/>
    </row>
    <row r="6" customFormat="false" ht="59.7" hidden="false" customHeight="false" outlineLevel="0" collapsed="false">
      <c r="A6" s="89" t="n">
        <v>2</v>
      </c>
      <c r="B6" s="88" t="s">
        <v>174</v>
      </c>
      <c r="C6" s="84"/>
      <c r="D6" s="84"/>
      <c r="E6" s="84"/>
      <c r="F6" s="84"/>
      <c r="G6" s="84"/>
      <c r="H6" s="84"/>
      <c r="I6" s="84"/>
      <c r="J6" s="84"/>
      <c r="K6" s="84"/>
      <c r="L6" s="84"/>
      <c r="M6" s="84"/>
      <c r="N6" s="84"/>
      <c r="O6" s="84"/>
      <c r="P6" s="84"/>
      <c r="Q6" s="84"/>
      <c r="R6" s="84"/>
      <c r="S6" s="84"/>
      <c r="T6" s="84"/>
      <c r="U6" s="84"/>
      <c r="V6" s="84"/>
      <c r="W6" s="84"/>
      <c r="X6" s="84"/>
      <c r="Y6" s="84"/>
      <c r="Z6" s="84"/>
    </row>
    <row r="7" customFormat="false" ht="12.75" hidden="false" customHeight="false" outlineLevel="0" collapsed="false">
      <c r="A7" s="89" t="n">
        <v>3</v>
      </c>
      <c r="B7" s="88" t="s">
        <v>175</v>
      </c>
      <c r="C7" s="84"/>
      <c r="D7" s="84"/>
      <c r="E7" s="84"/>
      <c r="F7" s="84"/>
      <c r="G7" s="84"/>
      <c r="H7" s="84"/>
      <c r="I7" s="84"/>
      <c r="J7" s="84"/>
      <c r="K7" s="84"/>
      <c r="L7" s="84"/>
      <c r="M7" s="84"/>
      <c r="N7" s="84"/>
      <c r="O7" s="84"/>
      <c r="P7" s="84"/>
      <c r="Q7" s="84"/>
      <c r="R7" s="84"/>
      <c r="S7" s="84"/>
      <c r="T7" s="84"/>
      <c r="U7" s="84"/>
      <c r="V7" s="84"/>
      <c r="W7" s="84"/>
      <c r="X7" s="84"/>
      <c r="Y7" s="84"/>
      <c r="Z7" s="84"/>
    </row>
    <row r="8" customFormat="false" ht="30.55" hidden="false" customHeight="false" outlineLevel="0" collapsed="false">
      <c r="A8" s="89"/>
      <c r="B8" s="88" t="s">
        <v>176</v>
      </c>
      <c r="C8" s="84"/>
      <c r="D8" s="84"/>
      <c r="E8" s="84"/>
      <c r="F8" s="84"/>
      <c r="G8" s="84"/>
      <c r="H8" s="84"/>
      <c r="I8" s="84"/>
      <c r="J8" s="84"/>
      <c r="K8" s="84"/>
      <c r="L8" s="84"/>
      <c r="M8" s="84"/>
      <c r="N8" s="84"/>
      <c r="O8" s="84"/>
      <c r="P8" s="84"/>
      <c r="Q8" s="84"/>
      <c r="R8" s="84"/>
      <c r="S8" s="84"/>
      <c r="T8" s="84"/>
      <c r="U8" s="84"/>
      <c r="V8" s="84"/>
      <c r="W8" s="84"/>
      <c r="X8" s="84"/>
      <c r="Y8" s="84"/>
      <c r="Z8" s="84"/>
    </row>
    <row r="9" customFormat="false" ht="40.25" hidden="false" customHeight="false" outlineLevel="0" collapsed="false">
      <c r="A9" s="89"/>
      <c r="B9" s="88" t="s">
        <v>177</v>
      </c>
      <c r="C9" s="84"/>
      <c r="D9" s="84"/>
      <c r="E9" s="84"/>
      <c r="F9" s="84"/>
      <c r="G9" s="84"/>
      <c r="H9" s="84"/>
      <c r="I9" s="84"/>
      <c r="J9" s="84"/>
      <c r="K9" s="84"/>
      <c r="L9" s="84"/>
      <c r="M9" s="84"/>
      <c r="N9" s="84"/>
      <c r="O9" s="84"/>
      <c r="P9" s="84"/>
      <c r="Q9" s="84"/>
      <c r="R9" s="84"/>
      <c r="S9" s="84"/>
      <c r="T9" s="84"/>
      <c r="U9" s="84"/>
      <c r="V9" s="84"/>
      <c r="W9" s="84"/>
      <c r="X9" s="84"/>
      <c r="Y9" s="84"/>
      <c r="Z9" s="84"/>
    </row>
    <row r="10" customFormat="false" ht="20.85" hidden="false" customHeight="false" outlineLevel="0" collapsed="false">
      <c r="A10" s="89"/>
      <c r="B10" s="88" t="s">
        <v>178</v>
      </c>
      <c r="C10" s="84"/>
      <c r="D10" s="84"/>
      <c r="E10" s="84"/>
      <c r="F10" s="84"/>
      <c r="G10" s="84"/>
      <c r="H10" s="84"/>
      <c r="I10" s="84"/>
      <c r="J10" s="84"/>
      <c r="K10" s="84"/>
      <c r="L10" s="84"/>
      <c r="M10" s="84"/>
      <c r="N10" s="84"/>
      <c r="O10" s="84"/>
      <c r="P10" s="84"/>
      <c r="Q10" s="84"/>
      <c r="R10" s="84"/>
      <c r="S10" s="84"/>
      <c r="T10" s="84"/>
      <c r="U10" s="84"/>
      <c r="V10" s="84"/>
      <c r="W10" s="84"/>
      <c r="X10" s="84"/>
      <c r="Y10" s="84"/>
      <c r="Z10" s="84"/>
    </row>
    <row r="11" customFormat="false" ht="20.85" hidden="false" customHeight="false" outlineLevel="0" collapsed="false">
      <c r="A11" s="89"/>
      <c r="B11" s="88" t="s">
        <v>179</v>
      </c>
      <c r="C11" s="84"/>
      <c r="D11" s="84"/>
      <c r="E11" s="84"/>
      <c r="F11" s="84"/>
      <c r="G11" s="84"/>
      <c r="H11" s="84"/>
      <c r="I11" s="84"/>
      <c r="J11" s="84"/>
      <c r="K11" s="84"/>
      <c r="L11" s="84"/>
      <c r="M11" s="84"/>
      <c r="N11" s="84"/>
      <c r="O11" s="84"/>
      <c r="P11" s="84"/>
      <c r="Q11" s="84"/>
      <c r="R11" s="84"/>
      <c r="S11" s="84"/>
      <c r="T11" s="84"/>
      <c r="U11" s="84"/>
      <c r="V11" s="84"/>
      <c r="W11" s="84"/>
      <c r="X11" s="84"/>
      <c r="Y11" s="84"/>
      <c r="Z11" s="84"/>
    </row>
    <row r="12" customFormat="false" ht="20.85" hidden="false" customHeight="false" outlineLevel="0" collapsed="false">
      <c r="A12" s="89"/>
      <c r="B12" s="88" t="s">
        <v>180</v>
      </c>
      <c r="C12" s="84"/>
      <c r="D12" s="84"/>
      <c r="E12" s="84"/>
      <c r="F12" s="84"/>
      <c r="G12" s="84"/>
      <c r="H12" s="84"/>
      <c r="I12" s="84"/>
      <c r="J12" s="84"/>
      <c r="K12" s="84"/>
      <c r="L12" s="84"/>
      <c r="M12" s="84"/>
      <c r="N12" s="84"/>
      <c r="O12" s="84"/>
      <c r="P12" s="84"/>
      <c r="Q12" s="84"/>
      <c r="R12" s="84"/>
      <c r="S12" s="84"/>
      <c r="T12" s="84"/>
      <c r="U12" s="84"/>
      <c r="V12" s="84"/>
      <c r="W12" s="84"/>
      <c r="X12" s="84"/>
      <c r="Y12" s="84"/>
      <c r="Z12" s="84"/>
    </row>
    <row r="13" customFormat="false" ht="12.75" hidden="false" customHeight="false" outlineLevel="0" collapsed="false">
      <c r="A13" s="89" t="s">
        <v>181</v>
      </c>
      <c r="B13" s="88" t="s">
        <v>182</v>
      </c>
      <c r="C13" s="84"/>
      <c r="D13" s="84"/>
      <c r="E13" s="84"/>
      <c r="F13" s="84"/>
      <c r="G13" s="84"/>
      <c r="H13" s="84"/>
      <c r="I13" s="84"/>
      <c r="J13" s="84"/>
      <c r="K13" s="84"/>
      <c r="L13" s="84"/>
      <c r="M13" s="84"/>
      <c r="N13" s="84"/>
      <c r="O13" s="84"/>
      <c r="P13" s="84"/>
      <c r="Q13" s="84"/>
      <c r="R13" s="84"/>
      <c r="S13" s="84"/>
      <c r="T13" s="84"/>
      <c r="U13" s="84"/>
      <c r="V13" s="84"/>
      <c r="W13" s="84"/>
      <c r="X13" s="84"/>
      <c r="Y13" s="84"/>
      <c r="Z13" s="84"/>
    </row>
    <row r="14" customFormat="false" ht="20.85" hidden="false" customHeight="false" outlineLevel="0" collapsed="false">
      <c r="A14" s="89"/>
      <c r="B14" s="88" t="s">
        <v>183</v>
      </c>
      <c r="C14" s="84"/>
      <c r="D14" s="84"/>
      <c r="E14" s="84"/>
      <c r="F14" s="84"/>
      <c r="G14" s="84"/>
      <c r="H14" s="84"/>
      <c r="I14" s="84"/>
      <c r="J14" s="84"/>
      <c r="K14" s="84"/>
      <c r="L14" s="84"/>
      <c r="M14" s="84"/>
      <c r="N14" s="84"/>
      <c r="O14" s="84"/>
      <c r="P14" s="84"/>
      <c r="Q14" s="84"/>
      <c r="R14" s="84"/>
      <c r="S14" s="84"/>
      <c r="T14" s="84"/>
      <c r="U14" s="84"/>
      <c r="V14" s="84"/>
      <c r="W14" s="84"/>
      <c r="X14" s="84"/>
      <c r="Y14" s="84"/>
      <c r="Z14" s="84"/>
    </row>
    <row r="15" customFormat="false" ht="12.75" hidden="false" customHeight="false" outlineLevel="0" collapsed="false">
      <c r="A15" s="89"/>
      <c r="B15" s="88" t="s">
        <v>184</v>
      </c>
      <c r="C15" s="84"/>
      <c r="D15" s="84"/>
      <c r="E15" s="84"/>
      <c r="F15" s="84"/>
      <c r="G15" s="84"/>
      <c r="H15" s="84"/>
      <c r="I15" s="84"/>
      <c r="J15" s="84"/>
      <c r="K15" s="84"/>
      <c r="L15" s="84"/>
      <c r="M15" s="84"/>
      <c r="N15" s="84"/>
      <c r="O15" s="84"/>
      <c r="P15" s="84"/>
      <c r="Q15" s="84"/>
      <c r="R15" s="84"/>
      <c r="S15" s="84"/>
      <c r="T15" s="84"/>
      <c r="U15" s="84"/>
      <c r="V15" s="84"/>
      <c r="W15" s="84"/>
      <c r="X15" s="84"/>
      <c r="Y15" s="84"/>
      <c r="Z15" s="84"/>
    </row>
    <row r="16" customFormat="false" ht="40.25" hidden="false" customHeight="false" outlineLevel="0" collapsed="false">
      <c r="A16" s="89"/>
      <c r="B16" s="88" t="s">
        <v>185</v>
      </c>
      <c r="C16" s="84"/>
      <c r="D16" s="84"/>
      <c r="E16" s="84"/>
      <c r="F16" s="84"/>
      <c r="G16" s="84"/>
      <c r="H16" s="84"/>
      <c r="I16" s="84"/>
      <c r="J16" s="84"/>
      <c r="K16" s="84"/>
      <c r="L16" s="84"/>
      <c r="M16" s="84"/>
      <c r="N16" s="84"/>
      <c r="O16" s="84"/>
      <c r="P16" s="84"/>
      <c r="Q16" s="84"/>
      <c r="R16" s="84"/>
      <c r="S16" s="84"/>
      <c r="T16" s="84"/>
      <c r="U16" s="84"/>
      <c r="V16" s="84"/>
      <c r="W16" s="84"/>
      <c r="X16" s="84"/>
      <c r="Y16" s="84"/>
      <c r="Z16" s="84"/>
    </row>
    <row r="17" customFormat="false" ht="30.55" hidden="false" customHeight="false" outlineLevel="0" collapsed="false">
      <c r="A17" s="89"/>
      <c r="B17" s="90" t="s">
        <v>186</v>
      </c>
      <c r="C17" s="84"/>
      <c r="D17" s="84"/>
      <c r="E17" s="84"/>
      <c r="F17" s="84"/>
      <c r="G17" s="84"/>
      <c r="H17" s="84"/>
      <c r="I17" s="84"/>
      <c r="J17" s="84"/>
      <c r="K17" s="84"/>
      <c r="L17" s="84"/>
      <c r="M17" s="84"/>
      <c r="N17" s="84"/>
      <c r="O17" s="84"/>
      <c r="P17" s="84"/>
      <c r="Q17" s="84"/>
      <c r="R17" s="84"/>
      <c r="S17" s="84"/>
      <c r="T17" s="84"/>
      <c r="U17" s="84"/>
      <c r="V17" s="84"/>
      <c r="W17" s="84"/>
      <c r="X17" s="84"/>
      <c r="Y17" s="84"/>
      <c r="Z17" s="84"/>
    </row>
    <row r="18" customFormat="false" ht="30.55" hidden="false" customHeight="false" outlineLevel="0" collapsed="false">
      <c r="A18" s="89" t="s">
        <v>187</v>
      </c>
      <c r="B18" s="88" t="s">
        <v>188</v>
      </c>
      <c r="C18" s="84"/>
      <c r="D18" s="84"/>
      <c r="E18" s="84"/>
      <c r="F18" s="84"/>
      <c r="G18" s="84"/>
      <c r="H18" s="84"/>
      <c r="I18" s="84"/>
      <c r="J18" s="84"/>
      <c r="K18" s="84"/>
      <c r="L18" s="84"/>
      <c r="M18" s="84"/>
      <c r="N18" s="84"/>
      <c r="O18" s="84"/>
      <c r="P18" s="84"/>
      <c r="Q18" s="84"/>
      <c r="R18" s="84"/>
      <c r="S18" s="84"/>
      <c r="T18" s="84"/>
      <c r="U18" s="84"/>
      <c r="V18" s="84"/>
      <c r="W18" s="84"/>
      <c r="X18" s="84"/>
      <c r="Y18" s="84"/>
      <c r="Z18" s="84"/>
    </row>
    <row r="19" customFormat="false" ht="20.85" hidden="false" customHeight="false" outlineLevel="0" collapsed="false">
      <c r="A19" s="89"/>
      <c r="B19" s="88" t="s">
        <v>189</v>
      </c>
      <c r="C19" s="84"/>
      <c r="D19" s="84"/>
      <c r="E19" s="84"/>
      <c r="F19" s="84"/>
      <c r="G19" s="84"/>
      <c r="H19" s="84"/>
      <c r="I19" s="84"/>
      <c r="J19" s="84"/>
      <c r="K19" s="84"/>
      <c r="L19" s="84"/>
      <c r="M19" s="84"/>
      <c r="N19" s="84"/>
      <c r="O19" s="84"/>
      <c r="P19" s="84"/>
      <c r="Q19" s="84"/>
      <c r="R19" s="84"/>
      <c r="S19" s="84"/>
      <c r="T19" s="84"/>
      <c r="U19" s="84"/>
      <c r="V19" s="84"/>
      <c r="W19" s="84"/>
      <c r="X19" s="84"/>
      <c r="Y19" s="84"/>
      <c r="Z19" s="84"/>
    </row>
    <row r="20" customFormat="false" ht="40.25" hidden="false" customHeight="false" outlineLevel="0" collapsed="false">
      <c r="A20" s="89" t="n">
        <v>5</v>
      </c>
      <c r="B20" s="88" t="s">
        <v>190</v>
      </c>
      <c r="C20" s="84"/>
      <c r="D20" s="84"/>
      <c r="E20" s="84"/>
      <c r="F20" s="84"/>
      <c r="G20" s="84"/>
      <c r="H20" s="84"/>
      <c r="I20" s="84"/>
      <c r="J20" s="84"/>
      <c r="K20" s="84"/>
      <c r="L20" s="84"/>
      <c r="M20" s="84"/>
      <c r="N20" s="84"/>
      <c r="O20" s="84"/>
      <c r="P20" s="84"/>
      <c r="Q20" s="84"/>
      <c r="R20" s="84"/>
      <c r="S20" s="84"/>
      <c r="T20" s="84"/>
      <c r="U20" s="84"/>
      <c r="V20" s="84"/>
      <c r="W20" s="84"/>
      <c r="X20" s="84"/>
      <c r="Y20" s="84"/>
      <c r="Z20" s="84"/>
    </row>
    <row r="21" customFormat="false" ht="20.85" hidden="false" customHeight="false" outlineLevel="0" collapsed="false">
      <c r="A21" s="89"/>
      <c r="B21" s="88" t="s">
        <v>191</v>
      </c>
      <c r="C21" s="84"/>
      <c r="D21" s="84"/>
      <c r="E21" s="84"/>
      <c r="F21" s="84"/>
      <c r="G21" s="84"/>
      <c r="H21" s="84"/>
      <c r="I21" s="84"/>
      <c r="J21" s="84"/>
      <c r="K21" s="84"/>
      <c r="L21" s="84"/>
      <c r="M21" s="84"/>
      <c r="N21" s="84"/>
      <c r="O21" s="84"/>
      <c r="P21" s="84"/>
      <c r="Q21" s="84"/>
      <c r="R21" s="84"/>
      <c r="S21" s="84"/>
      <c r="T21" s="84"/>
      <c r="U21" s="84"/>
      <c r="V21" s="84"/>
      <c r="W21" s="84"/>
      <c r="X21" s="84"/>
      <c r="Y21" s="84"/>
      <c r="Z21" s="84"/>
    </row>
    <row r="22" customFormat="false" ht="40.25" hidden="false" customHeight="false" outlineLevel="0" collapsed="false">
      <c r="A22" s="89" t="n">
        <v>6</v>
      </c>
      <c r="B22" s="88" t="s">
        <v>192</v>
      </c>
      <c r="C22" s="84"/>
      <c r="D22" s="84"/>
      <c r="E22" s="84"/>
      <c r="F22" s="84"/>
      <c r="G22" s="84"/>
      <c r="H22" s="84"/>
      <c r="I22" s="84"/>
      <c r="J22" s="84"/>
      <c r="K22" s="84"/>
      <c r="L22" s="84"/>
      <c r="M22" s="84"/>
      <c r="N22" s="84"/>
      <c r="O22" s="84"/>
      <c r="P22" s="84"/>
      <c r="Q22" s="84"/>
      <c r="R22" s="84"/>
      <c r="S22" s="84"/>
      <c r="T22" s="84"/>
      <c r="U22" s="84"/>
      <c r="V22" s="84"/>
      <c r="W22" s="84"/>
      <c r="X22" s="84"/>
      <c r="Y22" s="84"/>
      <c r="Z22" s="84"/>
    </row>
    <row r="23" customFormat="false" ht="20.85" hidden="false" customHeight="false" outlineLevel="0" collapsed="false">
      <c r="A23" s="89" t="n">
        <v>7</v>
      </c>
      <c r="B23" s="88" t="s">
        <v>193</v>
      </c>
      <c r="C23" s="84"/>
      <c r="D23" s="84"/>
      <c r="E23" s="84"/>
      <c r="F23" s="84"/>
      <c r="G23" s="84"/>
      <c r="H23" s="84"/>
      <c r="I23" s="84"/>
      <c r="J23" s="84"/>
      <c r="K23" s="84"/>
      <c r="L23" s="84"/>
      <c r="M23" s="84"/>
      <c r="N23" s="84"/>
      <c r="O23" s="84"/>
      <c r="P23" s="84"/>
      <c r="Q23" s="84"/>
      <c r="R23" s="84"/>
      <c r="S23" s="84"/>
      <c r="T23" s="84"/>
      <c r="U23" s="84"/>
      <c r="V23" s="84"/>
      <c r="W23" s="84"/>
      <c r="X23" s="84"/>
      <c r="Y23" s="84"/>
      <c r="Z23" s="84"/>
    </row>
    <row r="24" customFormat="false" ht="20.85" hidden="false" customHeight="false" outlineLevel="0" collapsed="false">
      <c r="A24" s="89" t="n">
        <v>8</v>
      </c>
      <c r="B24" s="88" t="s">
        <v>194</v>
      </c>
      <c r="C24" s="84"/>
      <c r="D24" s="84"/>
      <c r="E24" s="84"/>
      <c r="F24" s="84"/>
      <c r="G24" s="84"/>
      <c r="H24" s="84"/>
      <c r="I24" s="84"/>
      <c r="J24" s="84"/>
      <c r="K24" s="84"/>
      <c r="L24" s="84"/>
      <c r="M24" s="84"/>
      <c r="N24" s="84"/>
      <c r="O24" s="84"/>
      <c r="P24" s="84"/>
      <c r="Q24" s="84"/>
      <c r="R24" s="84"/>
      <c r="S24" s="84"/>
      <c r="T24" s="84"/>
      <c r="U24" s="84"/>
      <c r="V24" s="84"/>
      <c r="W24" s="84"/>
      <c r="X24" s="84"/>
      <c r="Y24" s="84"/>
      <c r="Z24" s="84"/>
    </row>
    <row r="25" customFormat="false" ht="30.55" hidden="false" customHeight="false" outlineLevel="0" collapsed="false">
      <c r="A25" s="89" t="n">
        <v>9</v>
      </c>
      <c r="B25" s="88" t="s">
        <v>195</v>
      </c>
      <c r="C25" s="84"/>
      <c r="D25" s="84"/>
      <c r="E25" s="84"/>
      <c r="F25" s="84"/>
      <c r="G25" s="84"/>
      <c r="H25" s="84"/>
      <c r="I25" s="84"/>
      <c r="J25" s="84"/>
      <c r="K25" s="84"/>
      <c r="L25" s="84"/>
      <c r="M25" s="84"/>
      <c r="N25" s="84"/>
      <c r="O25" s="84"/>
      <c r="P25" s="84"/>
      <c r="Q25" s="84"/>
      <c r="R25" s="84"/>
      <c r="S25" s="84"/>
      <c r="T25" s="84"/>
      <c r="U25" s="84"/>
      <c r="V25" s="84"/>
      <c r="W25" s="84"/>
      <c r="X25" s="84"/>
      <c r="Y25" s="84"/>
      <c r="Z25" s="84"/>
    </row>
    <row r="26" customFormat="false" ht="30.55" hidden="false" customHeight="false" outlineLevel="0" collapsed="false">
      <c r="A26" s="89" t="n">
        <v>10</v>
      </c>
      <c r="B26" s="88" t="s">
        <v>196</v>
      </c>
      <c r="C26" s="84"/>
      <c r="D26" s="84"/>
      <c r="E26" s="84"/>
      <c r="F26" s="84"/>
      <c r="G26" s="84"/>
      <c r="H26" s="84"/>
      <c r="I26" s="84"/>
      <c r="J26" s="84"/>
      <c r="K26" s="84"/>
      <c r="L26" s="84"/>
      <c r="M26" s="84"/>
      <c r="N26" s="84"/>
      <c r="O26" s="84"/>
      <c r="P26" s="84"/>
      <c r="Q26" s="84"/>
      <c r="R26" s="84"/>
      <c r="S26" s="84"/>
      <c r="T26" s="84"/>
      <c r="U26" s="84"/>
      <c r="V26" s="84"/>
      <c r="W26" s="84"/>
      <c r="X26" s="84"/>
      <c r="Y26" s="84"/>
      <c r="Z26" s="84"/>
    </row>
    <row r="27" customFormat="false" ht="12.75" hidden="false" customHeight="false" outlineLevel="0" collapsed="false">
      <c r="A27" s="89"/>
      <c r="B27" s="88" t="s">
        <v>197</v>
      </c>
      <c r="C27" s="84"/>
      <c r="D27" s="84"/>
      <c r="E27" s="84"/>
      <c r="F27" s="84"/>
      <c r="G27" s="84"/>
      <c r="H27" s="84"/>
      <c r="I27" s="84"/>
      <c r="J27" s="84"/>
      <c r="K27" s="84"/>
      <c r="L27" s="84"/>
      <c r="M27" s="84"/>
      <c r="N27" s="84"/>
      <c r="O27" s="84"/>
      <c r="P27" s="84"/>
      <c r="Q27" s="84"/>
      <c r="R27" s="84"/>
      <c r="S27" s="84"/>
      <c r="T27" s="84"/>
      <c r="U27" s="84"/>
      <c r="V27" s="84"/>
      <c r="W27" s="84"/>
      <c r="X27" s="84"/>
      <c r="Y27" s="84"/>
      <c r="Z27" s="84"/>
    </row>
    <row r="28" customFormat="false" ht="20.85" hidden="false" customHeight="false" outlineLevel="0" collapsed="false">
      <c r="A28" s="89" t="n">
        <v>11</v>
      </c>
      <c r="B28" s="88" t="s">
        <v>198</v>
      </c>
      <c r="C28" s="84"/>
      <c r="D28" s="84"/>
      <c r="E28" s="84"/>
      <c r="F28" s="84"/>
      <c r="G28" s="84"/>
      <c r="H28" s="84"/>
      <c r="I28" s="84"/>
      <c r="J28" s="84"/>
      <c r="K28" s="84"/>
      <c r="L28" s="84"/>
      <c r="M28" s="84"/>
      <c r="N28" s="84"/>
      <c r="O28" s="84"/>
      <c r="P28" s="84"/>
      <c r="Q28" s="84"/>
      <c r="R28" s="84"/>
      <c r="S28" s="84"/>
      <c r="T28" s="84"/>
      <c r="U28" s="84"/>
      <c r="V28" s="84"/>
      <c r="W28" s="84"/>
      <c r="X28" s="84"/>
      <c r="Y28" s="84"/>
      <c r="Z28" s="84"/>
    </row>
    <row r="29" customFormat="false" ht="20.85" hidden="false" customHeight="false" outlineLevel="0" collapsed="false">
      <c r="A29" s="89" t="n">
        <v>12</v>
      </c>
      <c r="B29" s="88" t="s">
        <v>199</v>
      </c>
      <c r="C29" s="84"/>
      <c r="D29" s="84"/>
      <c r="E29" s="84"/>
      <c r="F29" s="84"/>
      <c r="G29" s="84"/>
      <c r="H29" s="84"/>
      <c r="I29" s="84"/>
      <c r="J29" s="84"/>
      <c r="K29" s="84"/>
      <c r="L29" s="84"/>
      <c r="M29" s="84"/>
      <c r="N29" s="84"/>
      <c r="O29" s="84"/>
      <c r="P29" s="84"/>
      <c r="Q29" s="84"/>
      <c r="R29" s="84"/>
      <c r="S29" s="84"/>
      <c r="T29" s="84"/>
      <c r="U29" s="84"/>
      <c r="V29" s="84"/>
      <c r="W29" s="84"/>
      <c r="X29" s="84"/>
      <c r="Y29" s="84"/>
      <c r="Z29" s="84"/>
    </row>
    <row r="30" customFormat="false" ht="13.5" hidden="false" customHeight="false" outlineLevel="0" collapsed="false">
      <c r="A30" s="91"/>
      <c r="B30" s="92"/>
      <c r="C30" s="84"/>
      <c r="D30" s="84"/>
      <c r="E30" s="84"/>
      <c r="F30" s="84"/>
      <c r="G30" s="84"/>
      <c r="H30" s="84"/>
      <c r="I30" s="84"/>
      <c r="J30" s="84"/>
      <c r="K30" s="84"/>
      <c r="L30" s="84"/>
      <c r="M30" s="84"/>
      <c r="N30" s="84"/>
      <c r="O30" s="84"/>
      <c r="P30" s="84"/>
      <c r="Q30" s="84"/>
      <c r="R30" s="84"/>
      <c r="S30" s="84"/>
      <c r="T30" s="84"/>
      <c r="U30" s="84"/>
      <c r="V30" s="84"/>
      <c r="W30" s="84"/>
      <c r="X30" s="84"/>
      <c r="Y30" s="84"/>
      <c r="Z30" s="84"/>
    </row>
    <row r="31" customFormat="false" ht="13.5" hidden="false" customHeight="false" outlineLevel="0" collapsed="false">
      <c r="A31" s="91"/>
      <c r="B31" s="92"/>
      <c r="C31" s="84"/>
      <c r="D31" s="84"/>
      <c r="E31" s="84"/>
      <c r="F31" s="84"/>
      <c r="G31" s="84"/>
      <c r="H31" s="84"/>
      <c r="I31" s="84"/>
      <c r="J31" s="84"/>
      <c r="K31" s="84"/>
      <c r="L31" s="84"/>
      <c r="M31" s="84"/>
      <c r="N31" s="84"/>
      <c r="O31" s="84"/>
      <c r="P31" s="84"/>
      <c r="Q31" s="84"/>
      <c r="R31" s="84"/>
      <c r="S31" s="84"/>
      <c r="T31" s="84"/>
      <c r="U31" s="84"/>
      <c r="V31" s="84"/>
      <c r="W31" s="84"/>
      <c r="X31" s="84"/>
      <c r="Y31" s="84"/>
      <c r="Z31" s="84"/>
    </row>
    <row r="32" customFormat="false" ht="13.5" hidden="false" customHeight="false" outlineLevel="0" collapsed="false">
      <c r="A32" s="91"/>
      <c r="B32" s="92"/>
      <c r="C32" s="84"/>
      <c r="D32" s="84"/>
      <c r="E32" s="84"/>
      <c r="F32" s="84"/>
      <c r="G32" s="84"/>
      <c r="H32" s="84"/>
      <c r="I32" s="84"/>
      <c r="J32" s="84"/>
      <c r="K32" s="84"/>
      <c r="L32" s="84"/>
      <c r="M32" s="84"/>
      <c r="N32" s="84"/>
      <c r="O32" s="84"/>
      <c r="P32" s="84"/>
      <c r="Q32" s="84"/>
      <c r="R32" s="84"/>
      <c r="S32" s="84"/>
      <c r="T32" s="84"/>
      <c r="U32" s="84"/>
      <c r="V32" s="84"/>
      <c r="W32" s="84"/>
      <c r="X32" s="84"/>
      <c r="Y32" s="84"/>
      <c r="Z32" s="84"/>
    </row>
    <row r="33" customFormat="false" ht="13.5" hidden="false" customHeight="false" outlineLevel="0" collapsed="false">
      <c r="A33" s="91"/>
      <c r="B33" s="92"/>
      <c r="C33" s="84"/>
      <c r="D33" s="84"/>
      <c r="E33" s="84"/>
      <c r="F33" s="84"/>
      <c r="G33" s="84"/>
      <c r="H33" s="84"/>
      <c r="I33" s="84"/>
      <c r="J33" s="84"/>
      <c r="K33" s="84"/>
      <c r="L33" s="84"/>
      <c r="M33" s="84"/>
      <c r="N33" s="84"/>
      <c r="O33" s="84"/>
      <c r="P33" s="84"/>
      <c r="Q33" s="84"/>
      <c r="R33" s="84"/>
      <c r="S33" s="84"/>
      <c r="T33" s="84"/>
      <c r="U33" s="84"/>
      <c r="V33" s="84"/>
      <c r="W33" s="84"/>
      <c r="X33" s="84"/>
      <c r="Y33" s="84"/>
      <c r="Z33" s="84"/>
    </row>
    <row r="34" customFormat="false" ht="13.5" hidden="false" customHeight="false" outlineLevel="0" collapsed="false">
      <c r="A34" s="91"/>
      <c r="B34" s="92"/>
      <c r="C34" s="84"/>
      <c r="D34" s="84"/>
      <c r="E34" s="84"/>
      <c r="F34" s="84"/>
      <c r="G34" s="84"/>
      <c r="H34" s="84"/>
      <c r="I34" s="84"/>
      <c r="J34" s="84"/>
      <c r="K34" s="84"/>
      <c r="L34" s="84"/>
      <c r="M34" s="84"/>
      <c r="N34" s="84"/>
      <c r="O34" s="84"/>
      <c r="P34" s="84"/>
      <c r="Q34" s="84"/>
      <c r="R34" s="84"/>
      <c r="S34" s="84"/>
      <c r="T34" s="84"/>
      <c r="U34" s="84"/>
      <c r="V34" s="84"/>
      <c r="W34" s="84"/>
      <c r="X34" s="84"/>
      <c r="Y34" s="84"/>
      <c r="Z34" s="84"/>
    </row>
    <row r="35" customFormat="false" ht="13.5" hidden="false" customHeight="false" outlineLevel="0" collapsed="false">
      <c r="A35" s="91"/>
      <c r="B35" s="92"/>
      <c r="C35" s="84"/>
      <c r="D35" s="84"/>
      <c r="E35" s="84"/>
      <c r="F35" s="84"/>
      <c r="G35" s="84"/>
      <c r="H35" s="84"/>
      <c r="I35" s="84"/>
      <c r="J35" s="84"/>
      <c r="K35" s="84"/>
      <c r="L35" s="84"/>
      <c r="M35" s="84"/>
      <c r="N35" s="84"/>
      <c r="O35" s="84"/>
      <c r="P35" s="84"/>
      <c r="Q35" s="84"/>
      <c r="R35" s="84"/>
      <c r="S35" s="84"/>
      <c r="T35" s="84"/>
      <c r="U35" s="84"/>
      <c r="V35" s="84"/>
      <c r="W35" s="84"/>
      <c r="X35" s="84"/>
      <c r="Y35" s="84"/>
      <c r="Z35" s="84"/>
    </row>
    <row r="36" customFormat="false" ht="13.5" hidden="false" customHeight="false" outlineLevel="0" collapsed="false">
      <c r="A36" s="91"/>
      <c r="B36" s="92"/>
      <c r="C36" s="84"/>
      <c r="D36" s="84"/>
      <c r="E36" s="84"/>
      <c r="F36" s="84"/>
      <c r="G36" s="84"/>
      <c r="H36" s="84"/>
      <c r="I36" s="84"/>
      <c r="J36" s="84"/>
      <c r="K36" s="84"/>
      <c r="L36" s="84"/>
      <c r="M36" s="84"/>
      <c r="N36" s="84"/>
      <c r="O36" s="84"/>
      <c r="P36" s="84"/>
      <c r="Q36" s="84"/>
      <c r="R36" s="84"/>
      <c r="S36" s="84"/>
      <c r="T36" s="84"/>
      <c r="U36" s="84"/>
      <c r="V36" s="84"/>
      <c r="W36" s="84"/>
      <c r="X36" s="84"/>
      <c r="Y36" s="84"/>
      <c r="Z36" s="84"/>
    </row>
    <row r="37" customFormat="false" ht="13.5" hidden="false" customHeight="false" outlineLevel="0" collapsed="false">
      <c r="A37" s="91"/>
      <c r="B37" s="92"/>
      <c r="C37" s="84"/>
      <c r="D37" s="84"/>
      <c r="E37" s="84"/>
      <c r="F37" s="84"/>
      <c r="G37" s="84"/>
      <c r="H37" s="84"/>
      <c r="I37" s="84"/>
      <c r="J37" s="84"/>
      <c r="K37" s="84"/>
      <c r="L37" s="84"/>
      <c r="M37" s="84"/>
      <c r="N37" s="84"/>
      <c r="O37" s="84"/>
      <c r="P37" s="84"/>
      <c r="Q37" s="84"/>
      <c r="R37" s="84"/>
      <c r="S37" s="84"/>
      <c r="T37" s="84"/>
      <c r="U37" s="84"/>
      <c r="V37" s="84"/>
      <c r="W37" s="84"/>
      <c r="X37" s="84"/>
      <c r="Y37" s="84"/>
      <c r="Z37" s="84"/>
    </row>
    <row r="38" customFormat="false" ht="13.5" hidden="false" customHeight="false" outlineLevel="0" collapsed="false">
      <c r="A38" s="91"/>
      <c r="B38" s="92"/>
      <c r="C38" s="84"/>
      <c r="D38" s="84"/>
      <c r="E38" s="84"/>
      <c r="F38" s="84"/>
      <c r="G38" s="84"/>
      <c r="H38" s="84"/>
      <c r="I38" s="84"/>
      <c r="J38" s="84"/>
      <c r="K38" s="84"/>
      <c r="L38" s="84"/>
      <c r="M38" s="84"/>
      <c r="N38" s="84"/>
      <c r="O38" s="84"/>
      <c r="P38" s="84"/>
      <c r="Q38" s="84"/>
      <c r="R38" s="84"/>
      <c r="S38" s="84"/>
      <c r="T38" s="84"/>
      <c r="U38" s="84"/>
      <c r="V38" s="84"/>
      <c r="W38" s="84"/>
      <c r="X38" s="84"/>
      <c r="Y38" s="84"/>
      <c r="Z38" s="84"/>
    </row>
    <row r="39" customFormat="false" ht="13.5" hidden="false" customHeight="false" outlineLevel="0" collapsed="false">
      <c r="A39" s="91"/>
      <c r="B39" s="92"/>
      <c r="C39" s="84"/>
      <c r="D39" s="84"/>
      <c r="E39" s="84"/>
      <c r="F39" s="84"/>
      <c r="G39" s="84"/>
      <c r="H39" s="84"/>
      <c r="I39" s="84"/>
      <c r="J39" s="84"/>
      <c r="K39" s="84"/>
      <c r="L39" s="84"/>
      <c r="M39" s="84"/>
      <c r="N39" s="84"/>
      <c r="O39" s="84"/>
      <c r="P39" s="84"/>
      <c r="Q39" s="84"/>
      <c r="R39" s="84"/>
      <c r="S39" s="84"/>
      <c r="T39" s="84"/>
      <c r="U39" s="84"/>
      <c r="V39" s="84"/>
      <c r="W39" s="84"/>
      <c r="X39" s="84"/>
      <c r="Y39" s="84"/>
      <c r="Z39" s="84"/>
    </row>
    <row r="40" customFormat="false" ht="13.5" hidden="false" customHeight="false" outlineLevel="0" collapsed="false">
      <c r="A40" s="91"/>
      <c r="B40" s="92"/>
      <c r="C40" s="84"/>
      <c r="D40" s="84"/>
      <c r="E40" s="84"/>
      <c r="F40" s="84"/>
      <c r="G40" s="84"/>
      <c r="H40" s="84"/>
      <c r="I40" s="84"/>
      <c r="J40" s="84"/>
      <c r="K40" s="84"/>
      <c r="L40" s="84"/>
      <c r="M40" s="84"/>
      <c r="N40" s="84"/>
      <c r="O40" s="84"/>
      <c r="P40" s="84"/>
      <c r="Q40" s="84"/>
      <c r="R40" s="84"/>
      <c r="S40" s="84"/>
      <c r="T40" s="84"/>
      <c r="U40" s="84"/>
      <c r="V40" s="84"/>
      <c r="W40" s="84"/>
      <c r="X40" s="84"/>
      <c r="Y40" s="84"/>
      <c r="Z40" s="84"/>
    </row>
    <row r="41" customFormat="false" ht="13.5" hidden="false" customHeight="false" outlineLevel="0" collapsed="false">
      <c r="A41" s="91"/>
      <c r="B41" s="92"/>
      <c r="C41" s="84"/>
      <c r="D41" s="84"/>
      <c r="E41" s="84"/>
      <c r="F41" s="84"/>
      <c r="G41" s="84"/>
      <c r="H41" s="84"/>
      <c r="I41" s="84"/>
      <c r="J41" s="84"/>
      <c r="K41" s="84"/>
      <c r="L41" s="84"/>
      <c r="M41" s="84"/>
      <c r="N41" s="84"/>
      <c r="O41" s="84"/>
      <c r="P41" s="84"/>
      <c r="Q41" s="84"/>
      <c r="R41" s="84"/>
      <c r="S41" s="84"/>
      <c r="T41" s="84"/>
      <c r="U41" s="84"/>
      <c r="V41" s="84"/>
      <c r="W41" s="84"/>
      <c r="X41" s="84"/>
      <c r="Y41" s="84"/>
      <c r="Z41" s="84"/>
    </row>
    <row r="42" customFormat="false" ht="13.5" hidden="false" customHeight="false" outlineLevel="0" collapsed="false">
      <c r="A42" s="91"/>
      <c r="B42" s="92"/>
      <c r="C42" s="84"/>
      <c r="D42" s="84"/>
      <c r="E42" s="84"/>
      <c r="F42" s="84"/>
      <c r="G42" s="84"/>
      <c r="H42" s="84"/>
      <c r="I42" s="84"/>
      <c r="J42" s="84"/>
      <c r="K42" s="84"/>
      <c r="L42" s="84"/>
      <c r="M42" s="84"/>
      <c r="N42" s="84"/>
      <c r="O42" s="84"/>
      <c r="P42" s="84"/>
      <c r="Q42" s="84"/>
      <c r="R42" s="84"/>
      <c r="S42" s="84"/>
      <c r="T42" s="84"/>
      <c r="U42" s="84"/>
      <c r="V42" s="84"/>
      <c r="W42" s="84"/>
      <c r="X42" s="84"/>
      <c r="Y42" s="84"/>
      <c r="Z42" s="84"/>
    </row>
    <row r="43" customFormat="false" ht="13.5" hidden="false" customHeight="false" outlineLevel="0" collapsed="false">
      <c r="A43" s="91"/>
      <c r="B43" s="92"/>
      <c r="C43" s="84"/>
      <c r="D43" s="84"/>
      <c r="E43" s="84"/>
      <c r="F43" s="84"/>
      <c r="G43" s="84"/>
      <c r="H43" s="84"/>
      <c r="I43" s="84"/>
      <c r="J43" s="84"/>
      <c r="K43" s="84"/>
      <c r="L43" s="84"/>
      <c r="M43" s="84"/>
      <c r="N43" s="84"/>
      <c r="O43" s="84"/>
      <c r="P43" s="84"/>
      <c r="Q43" s="84"/>
      <c r="R43" s="84"/>
      <c r="S43" s="84"/>
      <c r="T43" s="84"/>
      <c r="U43" s="84"/>
      <c r="V43" s="84"/>
      <c r="W43" s="84"/>
      <c r="X43" s="84"/>
      <c r="Y43" s="84"/>
      <c r="Z43" s="84"/>
    </row>
    <row r="44" customFormat="false" ht="13.5" hidden="false" customHeight="false" outlineLevel="0" collapsed="false">
      <c r="A44" s="91"/>
      <c r="B44" s="92"/>
      <c r="C44" s="84"/>
      <c r="D44" s="84"/>
      <c r="E44" s="84"/>
      <c r="F44" s="84"/>
      <c r="G44" s="84"/>
      <c r="H44" s="84"/>
      <c r="I44" s="84"/>
      <c r="J44" s="84"/>
      <c r="K44" s="84"/>
      <c r="L44" s="84"/>
      <c r="M44" s="84"/>
      <c r="N44" s="84"/>
      <c r="O44" s="84"/>
      <c r="P44" s="84"/>
      <c r="Q44" s="84"/>
      <c r="R44" s="84"/>
      <c r="S44" s="84"/>
      <c r="T44" s="84"/>
      <c r="U44" s="84"/>
      <c r="V44" s="84"/>
      <c r="W44" s="84"/>
      <c r="X44" s="84"/>
      <c r="Y44" s="84"/>
      <c r="Z44" s="84"/>
    </row>
    <row r="45" customFormat="false" ht="13.5" hidden="false" customHeight="false" outlineLevel="0" collapsed="false">
      <c r="A45" s="91"/>
      <c r="B45" s="92"/>
      <c r="C45" s="84"/>
      <c r="D45" s="84"/>
      <c r="E45" s="84"/>
      <c r="F45" s="84"/>
      <c r="G45" s="84"/>
      <c r="H45" s="84"/>
      <c r="I45" s="84"/>
      <c r="J45" s="84"/>
      <c r="K45" s="84"/>
      <c r="L45" s="84"/>
      <c r="M45" s="84"/>
      <c r="N45" s="84"/>
      <c r="O45" s="84"/>
      <c r="P45" s="84"/>
      <c r="Q45" s="84"/>
      <c r="R45" s="84"/>
      <c r="S45" s="84"/>
      <c r="T45" s="84"/>
      <c r="U45" s="84"/>
      <c r="V45" s="84"/>
      <c r="W45" s="84"/>
      <c r="X45" s="84"/>
      <c r="Y45" s="84"/>
      <c r="Z45" s="84"/>
    </row>
    <row r="46" customFormat="false" ht="13.5" hidden="false" customHeight="false" outlineLevel="0" collapsed="false">
      <c r="A46" s="91"/>
      <c r="B46" s="92"/>
      <c r="C46" s="84"/>
      <c r="D46" s="84"/>
      <c r="E46" s="84"/>
      <c r="F46" s="84"/>
      <c r="G46" s="84"/>
      <c r="H46" s="84"/>
      <c r="I46" s="84"/>
      <c r="J46" s="84"/>
      <c r="K46" s="84"/>
      <c r="L46" s="84"/>
      <c r="M46" s="84"/>
      <c r="N46" s="84"/>
      <c r="O46" s="84"/>
      <c r="P46" s="84"/>
      <c r="Q46" s="84"/>
      <c r="R46" s="84"/>
      <c r="S46" s="84"/>
      <c r="T46" s="84"/>
      <c r="U46" s="84"/>
      <c r="V46" s="84"/>
      <c r="W46" s="84"/>
      <c r="X46" s="84"/>
      <c r="Y46" s="84"/>
      <c r="Z46" s="84"/>
    </row>
    <row r="47" customFormat="false" ht="13.5" hidden="false" customHeight="false" outlineLevel="0" collapsed="false">
      <c r="A47" s="91"/>
      <c r="B47" s="92"/>
      <c r="C47" s="84"/>
      <c r="D47" s="84"/>
      <c r="E47" s="84"/>
      <c r="F47" s="84"/>
      <c r="G47" s="84"/>
      <c r="H47" s="84"/>
      <c r="I47" s="84"/>
      <c r="J47" s="84"/>
      <c r="K47" s="84"/>
      <c r="L47" s="84"/>
      <c r="M47" s="84"/>
      <c r="N47" s="84"/>
      <c r="O47" s="84"/>
      <c r="P47" s="84"/>
      <c r="Q47" s="84"/>
      <c r="R47" s="84"/>
      <c r="S47" s="84"/>
      <c r="T47" s="84"/>
      <c r="U47" s="84"/>
      <c r="V47" s="84"/>
      <c r="W47" s="84"/>
      <c r="X47" s="84"/>
      <c r="Y47" s="84"/>
      <c r="Z47" s="84"/>
    </row>
    <row r="48" customFormat="false" ht="13.5" hidden="false" customHeight="false" outlineLevel="0" collapsed="false">
      <c r="A48" s="91"/>
      <c r="B48" s="92"/>
      <c r="C48" s="84"/>
      <c r="D48" s="84"/>
      <c r="E48" s="84"/>
      <c r="F48" s="84"/>
      <c r="G48" s="84"/>
      <c r="H48" s="84"/>
      <c r="I48" s="84"/>
      <c r="J48" s="84"/>
      <c r="K48" s="84"/>
      <c r="L48" s="84"/>
      <c r="M48" s="84"/>
      <c r="N48" s="84"/>
      <c r="O48" s="84"/>
      <c r="P48" s="84"/>
      <c r="Q48" s="84"/>
      <c r="R48" s="84"/>
      <c r="S48" s="84"/>
      <c r="T48" s="84"/>
      <c r="U48" s="84"/>
      <c r="V48" s="84"/>
      <c r="W48" s="84"/>
      <c r="X48" s="84"/>
      <c r="Y48" s="84"/>
      <c r="Z48" s="84"/>
    </row>
    <row r="49" customFormat="false" ht="13.5" hidden="false" customHeight="false" outlineLevel="0" collapsed="false">
      <c r="A49" s="91"/>
      <c r="B49" s="92"/>
      <c r="C49" s="84"/>
      <c r="D49" s="84"/>
      <c r="E49" s="84"/>
      <c r="F49" s="84"/>
      <c r="G49" s="84"/>
      <c r="H49" s="84"/>
      <c r="I49" s="84"/>
      <c r="J49" s="84"/>
      <c r="K49" s="84"/>
      <c r="L49" s="84"/>
      <c r="M49" s="84"/>
      <c r="N49" s="84"/>
      <c r="O49" s="84"/>
      <c r="P49" s="84"/>
      <c r="Q49" s="84"/>
      <c r="R49" s="84"/>
      <c r="S49" s="84"/>
      <c r="T49" s="84"/>
      <c r="U49" s="84"/>
      <c r="V49" s="84"/>
      <c r="W49" s="84"/>
      <c r="X49" s="84"/>
      <c r="Y49" s="84"/>
      <c r="Z49" s="84"/>
    </row>
    <row r="50" customFormat="false" ht="13.5" hidden="false" customHeight="false" outlineLevel="0" collapsed="false">
      <c r="A50" s="91"/>
      <c r="B50" s="92"/>
      <c r="C50" s="84"/>
      <c r="D50" s="84"/>
      <c r="E50" s="84"/>
      <c r="F50" s="84"/>
      <c r="G50" s="84"/>
      <c r="H50" s="84"/>
      <c r="I50" s="84"/>
      <c r="J50" s="84"/>
      <c r="K50" s="84"/>
      <c r="L50" s="84"/>
      <c r="M50" s="84"/>
      <c r="N50" s="84"/>
      <c r="O50" s="84"/>
      <c r="P50" s="84"/>
      <c r="Q50" s="84"/>
      <c r="R50" s="84"/>
      <c r="S50" s="84"/>
      <c r="T50" s="84"/>
      <c r="U50" s="84"/>
      <c r="V50" s="84"/>
      <c r="W50" s="84"/>
      <c r="X50" s="84"/>
      <c r="Y50" s="84"/>
      <c r="Z50" s="84"/>
    </row>
    <row r="51" customFormat="false" ht="13.5" hidden="false" customHeight="false" outlineLevel="0" collapsed="false">
      <c r="A51" s="91"/>
      <c r="B51" s="92"/>
      <c r="C51" s="84"/>
      <c r="D51" s="84"/>
      <c r="E51" s="84"/>
      <c r="F51" s="84"/>
      <c r="G51" s="84"/>
      <c r="H51" s="84"/>
      <c r="I51" s="84"/>
      <c r="J51" s="84"/>
      <c r="K51" s="84"/>
      <c r="L51" s="84"/>
      <c r="M51" s="84"/>
      <c r="N51" s="84"/>
      <c r="O51" s="84"/>
      <c r="P51" s="84"/>
      <c r="Q51" s="84"/>
      <c r="R51" s="84"/>
      <c r="S51" s="84"/>
      <c r="T51" s="84"/>
      <c r="U51" s="84"/>
      <c r="V51" s="84"/>
      <c r="W51" s="84"/>
      <c r="X51" s="84"/>
      <c r="Y51" s="84"/>
      <c r="Z51" s="84"/>
    </row>
    <row r="52" customFormat="false" ht="13.5" hidden="false" customHeight="false" outlineLevel="0" collapsed="false">
      <c r="A52" s="91"/>
      <c r="B52" s="92"/>
      <c r="C52" s="84"/>
      <c r="D52" s="84"/>
      <c r="E52" s="84"/>
      <c r="F52" s="84"/>
      <c r="G52" s="84"/>
      <c r="H52" s="84"/>
      <c r="I52" s="84"/>
      <c r="J52" s="84"/>
      <c r="K52" s="84"/>
      <c r="L52" s="84"/>
      <c r="M52" s="84"/>
      <c r="N52" s="84"/>
      <c r="O52" s="84"/>
      <c r="P52" s="84"/>
      <c r="Q52" s="84"/>
      <c r="R52" s="84"/>
      <c r="S52" s="84"/>
      <c r="T52" s="84"/>
      <c r="U52" s="84"/>
      <c r="V52" s="84"/>
      <c r="W52" s="84"/>
      <c r="X52" s="84"/>
      <c r="Y52" s="84"/>
      <c r="Z52" s="84"/>
    </row>
    <row r="53" customFormat="false" ht="13.5" hidden="false" customHeight="false" outlineLevel="0" collapsed="false">
      <c r="A53" s="91"/>
      <c r="B53" s="92"/>
      <c r="C53" s="84"/>
      <c r="D53" s="84"/>
      <c r="E53" s="84"/>
      <c r="F53" s="84"/>
      <c r="G53" s="84"/>
      <c r="H53" s="84"/>
      <c r="I53" s="84"/>
      <c r="J53" s="84"/>
      <c r="K53" s="84"/>
      <c r="L53" s="84"/>
      <c r="M53" s="84"/>
      <c r="N53" s="84"/>
      <c r="O53" s="84"/>
      <c r="P53" s="84"/>
      <c r="Q53" s="84"/>
      <c r="R53" s="84"/>
      <c r="S53" s="84"/>
      <c r="T53" s="84"/>
      <c r="U53" s="84"/>
      <c r="V53" s="84"/>
      <c r="W53" s="84"/>
      <c r="X53" s="84"/>
      <c r="Y53" s="84"/>
      <c r="Z53" s="84"/>
    </row>
    <row r="54" customFormat="false" ht="13.5" hidden="false" customHeight="false" outlineLevel="0" collapsed="false">
      <c r="A54" s="91"/>
      <c r="B54" s="92"/>
      <c r="C54" s="84"/>
      <c r="D54" s="84"/>
      <c r="E54" s="84"/>
      <c r="F54" s="84"/>
      <c r="G54" s="84"/>
      <c r="H54" s="84"/>
      <c r="I54" s="84"/>
      <c r="J54" s="84"/>
      <c r="K54" s="84"/>
      <c r="L54" s="84"/>
      <c r="M54" s="84"/>
      <c r="N54" s="84"/>
      <c r="O54" s="84"/>
      <c r="P54" s="84"/>
      <c r="Q54" s="84"/>
      <c r="R54" s="84"/>
      <c r="S54" s="84"/>
      <c r="T54" s="84"/>
      <c r="U54" s="84"/>
      <c r="V54" s="84"/>
      <c r="W54" s="84"/>
      <c r="X54" s="84"/>
      <c r="Y54" s="84"/>
      <c r="Z54" s="84"/>
    </row>
    <row r="55" customFormat="false" ht="13.5" hidden="false" customHeight="false" outlineLevel="0" collapsed="false">
      <c r="A55" s="91"/>
      <c r="B55" s="92"/>
      <c r="C55" s="84"/>
      <c r="D55" s="84"/>
      <c r="E55" s="84"/>
      <c r="F55" s="84"/>
      <c r="G55" s="84"/>
      <c r="H55" s="84"/>
      <c r="I55" s="84"/>
      <c r="J55" s="84"/>
      <c r="K55" s="84"/>
      <c r="L55" s="84"/>
      <c r="M55" s="84"/>
      <c r="N55" s="84"/>
      <c r="O55" s="84"/>
      <c r="P55" s="84"/>
      <c r="Q55" s="84"/>
      <c r="R55" s="84"/>
      <c r="S55" s="84"/>
      <c r="T55" s="84"/>
      <c r="U55" s="84"/>
      <c r="V55" s="84"/>
      <c r="W55" s="84"/>
      <c r="X55" s="84"/>
      <c r="Y55" s="84"/>
      <c r="Z55" s="84"/>
    </row>
    <row r="56" customFormat="false" ht="13.5" hidden="false" customHeight="false" outlineLevel="0" collapsed="false">
      <c r="A56" s="91"/>
      <c r="B56" s="92"/>
      <c r="C56" s="84"/>
      <c r="D56" s="84"/>
      <c r="E56" s="84"/>
      <c r="F56" s="84"/>
      <c r="G56" s="84"/>
      <c r="H56" s="84"/>
      <c r="I56" s="84"/>
      <c r="J56" s="84"/>
      <c r="K56" s="84"/>
      <c r="L56" s="84"/>
      <c r="M56" s="84"/>
      <c r="N56" s="84"/>
      <c r="O56" s="84"/>
      <c r="P56" s="84"/>
      <c r="Q56" s="84"/>
      <c r="R56" s="84"/>
      <c r="S56" s="84"/>
      <c r="T56" s="84"/>
      <c r="U56" s="84"/>
      <c r="V56" s="84"/>
      <c r="W56" s="84"/>
      <c r="X56" s="84"/>
      <c r="Y56" s="84"/>
      <c r="Z56" s="84"/>
    </row>
    <row r="57" customFormat="false" ht="13.5" hidden="false" customHeight="false" outlineLevel="0" collapsed="false">
      <c r="A57" s="91"/>
      <c r="B57" s="92"/>
      <c r="C57" s="84"/>
      <c r="D57" s="84"/>
      <c r="E57" s="84"/>
      <c r="F57" s="84"/>
      <c r="G57" s="84"/>
      <c r="H57" s="84"/>
      <c r="I57" s="84"/>
      <c r="J57" s="84"/>
      <c r="K57" s="84"/>
      <c r="L57" s="84"/>
      <c r="M57" s="84"/>
      <c r="N57" s="84"/>
      <c r="O57" s="84"/>
      <c r="P57" s="84"/>
      <c r="Q57" s="84"/>
      <c r="R57" s="84"/>
      <c r="S57" s="84"/>
      <c r="T57" s="84"/>
      <c r="U57" s="84"/>
      <c r="V57" s="84"/>
      <c r="W57" s="84"/>
      <c r="X57" s="84"/>
      <c r="Y57" s="84"/>
      <c r="Z57" s="84"/>
    </row>
    <row r="58" customFormat="false" ht="13.5" hidden="false" customHeight="false" outlineLevel="0" collapsed="false">
      <c r="A58" s="91"/>
      <c r="B58" s="92"/>
      <c r="C58" s="84"/>
      <c r="D58" s="84"/>
      <c r="E58" s="84"/>
      <c r="F58" s="84"/>
      <c r="G58" s="84"/>
      <c r="H58" s="84"/>
      <c r="I58" s="84"/>
      <c r="J58" s="84"/>
      <c r="K58" s="84"/>
      <c r="L58" s="84"/>
      <c r="M58" s="84"/>
      <c r="N58" s="84"/>
      <c r="O58" s="84"/>
      <c r="P58" s="84"/>
      <c r="Q58" s="84"/>
      <c r="R58" s="84"/>
      <c r="S58" s="84"/>
      <c r="T58" s="84"/>
      <c r="U58" s="84"/>
      <c r="V58" s="84"/>
      <c r="W58" s="84"/>
      <c r="X58" s="84"/>
      <c r="Y58" s="84"/>
      <c r="Z58" s="84"/>
    </row>
    <row r="59" customFormat="false" ht="13.5" hidden="false" customHeight="false" outlineLevel="0" collapsed="false">
      <c r="A59" s="91"/>
      <c r="B59" s="92"/>
      <c r="C59" s="84"/>
      <c r="D59" s="84"/>
      <c r="E59" s="84"/>
      <c r="F59" s="84"/>
      <c r="G59" s="84"/>
      <c r="H59" s="84"/>
      <c r="I59" s="84"/>
      <c r="J59" s="84"/>
      <c r="K59" s="84"/>
      <c r="L59" s="84"/>
      <c r="M59" s="84"/>
      <c r="N59" s="84"/>
      <c r="O59" s="84"/>
      <c r="P59" s="84"/>
      <c r="Q59" s="84"/>
      <c r="R59" s="84"/>
      <c r="S59" s="84"/>
      <c r="T59" s="84"/>
      <c r="U59" s="84"/>
      <c r="V59" s="84"/>
      <c r="W59" s="84"/>
      <c r="X59" s="84"/>
      <c r="Y59" s="84"/>
      <c r="Z59" s="84"/>
    </row>
    <row r="60" customFormat="false" ht="13.5" hidden="false" customHeight="false" outlineLevel="0" collapsed="false">
      <c r="A60" s="91"/>
      <c r="B60" s="92"/>
      <c r="C60" s="84"/>
      <c r="D60" s="84"/>
      <c r="E60" s="84"/>
      <c r="F60" s="84"/>
      <c r="G60" s="84"/>
      <c r="H60" s="84"/>
      <c r="I60" s="84"/>
      <c r="J60" s="84"/>
      <c r="K60" s="84"/>
      <c r="L60" s="84"/>
      <c r="M60" s="84"/>
      <c r="N60" s="84"/>
      <c r="O60" s="84"/>
      <c r="P60" s="84"/>
      <c r="Q60" s="84"/>
      <c r="R60" s="84"/>
      <c r="S60" s="84"/>
      <c r="T60" s="84"/>
      <c r="U60" s="84"/>
      <c r="V60" s="84"/>
      <c r="W60" s="84"/>
      <c r="X60" s="84"/>
      <c r="Y60" s="84"/>
      <c r="Z60" s="84"/>
    </row>
    <row r="61" customFormat="false" ht="13.5" hidden="false" customHeight="false" outlineLevel="0" collapsed="false">
      <c r="A61" s="91"/>
      <c r="B61" s="92"/>
      <c r="C61" s="84"/>
      <c r="D61" s="84"/>
      <c r="E61" s="84"/>
      <c r="F61" s="84"/>
      <c r="G61" s="84"/>
      <c r="H61" s="84"/>
      <c r="I61" s="84"/>
      <c r="J61" s="84"/>
      <c r="K61" s="84"/>
      <c r="L61" s="84"/>
      <c r="M61" s="84"/>
      <c r="N61" s="84"/>
      <c r="O61" s="84"/>
      <c r="P61" s="84"/>
      <c r="Q61" s="84"/>
      <c r="R61" s="84"/>
      <c r="S61" s="84"/>
      <c r="T61" s="84"/>
      <c r="U61" s="84"/>
      <c r="V61" s="84"/>
      <c r="W61" s="84"/>
      <c r="X61" s="84"/>
      <c r="Y61" s="84"/>
      <c r="Z61" s="84"/>
    </row>
    <row r="62" customFormat="false" ht="13.5" hidden="false" customHeight="false" outlineLevel="0" collapsed="false">
      <c r="A62" s="91"/>
      <c r="B62" s="92"/>
      <c r="C62" s="84"/>
      <c r="D62" s="84"/>
      <c r="E62" s="84"/>
      <c r="F62" s="84"/>
      <c r="G62" s="84"/>
      <c r="H62" s="84"/>
      <c r="I62" s="84"/>
      <c r="J62" s="84"/>
      <c r="K62" s="84"/>
      <c r="L62" s="84"/>
      <c r="M62" s="84"/>
      <c r="N62" s="84"/>
      <c r="O62" s="84"/>
      <c r="P62" s="84"/>
      <c r="Q62" s="84"/>
      <c r="R62" s="84"/>
      <c r="S62" s="84"/>
      <c r="T62" s="84"/>
      <c r="U62" s="84"/>
      <c r="V62" s="84"/>
      <c r="W62" s="84"/>
      <c r="X62" s="84"/>
      <c r="Y62" s="84"/>
      <c r="Z62" s="84"/>
    </row>
    <row r="63" customFormat="false" ht="13.5" hidden="false" customHeight="false" outlineLevel="0" collapsed="false">
      <c r="A63" s="91"/>
      <c r="B63" s="92"/>
      <c r="C63" s="84"/>
      <c r="D63" s="84"/>
      <c r="E63" s="84"/>
      <c r="F63" s="84"/>
      <c r="G63" s="84"/>
      <c r="H63" s="84"/>
      <c r="I63" s="84"/>
      <c r="J63" s="84"/>
      <c r="K63" s="84"/>
      <c r="L63" s="84"/>
      <c r="M63" s="84"/>
      <c r="N63" s="84"/>
      <c r="O63" s="84"/>
      <c r="P63" s="84"/>
      <c r="Q63" s="84"/>
      <c r="R63" s="84"/>
      <c r="S63" s="84"/>
      <c r="T63" s="84"/>
      <c r="U63" s="84"/>
      <c r="V63" s="84"/>
      <c r="W63" s="84"/>
      <c r="X63" s="84"/>
      <c r="Y63" s="84"/>
      <c r="Z63" s="84"/>
    </row>
    <row r="64" customFormat="false" ht="13.5" hidden="false" customHeight="false" outlineLevel="0" collapsed="false">
      <c r="A64" s="91"/>
      <c r="B64" s="92"/>
      <c r="C64" s="84"/>
      <c r="D64" s="84"/>
      <c r="E64" s="84"/>
      <c r="F64" s="84"/>
      <c r="G64" s="84"/>
      <c r="H64" s="84"/>
      <c r="I64" s="84"/>
      <c r="J64" s="84"/>
      <c r="K64" s="84"/>
      <c r="L64" s="84"/>
      <c r="M64" s="84"/>
      <c r="N64" s="84"/>
      <c r="O64" s="84"/>
      <c r="P64" s="84"/>
      <c r="Q64" s="84"/>
      <c r="R64" s="84"/>
      <c r="S64" s="84"/>
      <c r="T64" s="84"/>
      <c r="U64" s="84"/>
      <c r="V64" s="84"/>
      <c r="W64" s="84"/>
      <c r="X64" s="84"/>
      <c r="Y64" s="84"/>
      <c r="Z64" s="84"/>
    </row>
    <row r="65" customFormat="false" ht="13.5" hidden="false" customHeight="false" outlineLevel="0" collapsed="false">
      <c r="A65" s="91"/>
      <c r="B65" s="92"/>
      <c r="C65" s="84"/>
      <c r="D65" s="84"/>
      <c r="E65" s="84"/>
      <c r="F65" s="84"/>
      <c r="G65" s="84"/>
      <c r="H65" s="84"/>
      <c r="I65" s="84"/>
      <c r="J65" s="84"/>
      <c r="K65" s="84"/>
      <c r="L65" s="84"/>
      <c r="M65" s="84"/>
      <c r="N65" s="84"/>
      <c r="O65" s="84"/>
      <c r="P65" s="84"/>
      <c r="Q65" s="84"/>
      <c r="R65" s="84"/>
      <c r="S65" s="84"/>
      <c r="T65" s="84"/>
      <c r="U65" s="84"/>
      <c r="V65" s="84"/>
      <c r="W65" s="84"/>
      <c r="X65" s="84"/>
      <c r="Y65" s="84"/>
      <c r="Z65" s="84"/>
    </row>
    <row r="66" customFormat="false" ht="13.5" hidden="false" customHeight="false" outlineLevel="0" collapsed="false">
      <c r="A66" s="91"/>
      <c r="B66" s="92"/>
      <c r="C66" s="84"/>
      <c r="D66" s="84"/>
      <c r="E66" s="84"/>
      <c r="F66" s="84"/>
      <c r="G66" s="84"/>
      <c r="H66" s="84"/>
      <c r="I66" s="84"/>
      <c r="J66" s="84"/>
      <c r="K66" s="84"/>
      <c r="L66" s="84"/>
      <c r="M66" s="84"/>
      <c r="N66" s="84"/>
      <c r="O66" s="84"/>
      <c r="P66" s="84"/>
      <c r="Q66" s="84"/>
      <c r="R66" s="84"/>
      <c r="S66" s="84"/>
      <c r="T66" s="84"/>
      <c r="U66" s="84"/>
      <c r="V66" s="84"/>
      <c r="W66" s="84"/>
      <c r="X66" s="84"/>
      <c r="Y66" s="84"/>
      <c r="Z66" s="84"/>
    </row>
    <row r="67" customFormat="false" ht="13.5" hidden="false" customHeight="false" outlineLevel="0" collapsed="false">
      <c r="A67" s="91"/>
      <c r="B67" s="92"/>
      <c r="C67" s="84"/>
      <c r="D67" s="84"/>
      <c r="E67" s="84"/>
      <c r="F67" s="84"/>
      <c r="G67" s="84"/>
      <c r="H67" s="84"/>
      <c r="I67" s="84"/>
      <c r="J67" s="84"/>
      <c r="K67" s="84"/>
      <c r="L67" s="84"/>
      <c r="M67" s="84"/>
      <c r="N67" s="84"/>
      <c r="O67" s="84"/>
      <c r="P67" s="84"/>
      <c r="Q67" s="84"/>
      <c r="R67" s="84"/>
      <c r="S67" s="84"/>
      <c r="T67" s="84"/>
      <c r="U67" s="84"/>
      <c r="V67" s="84"/>
      <c r="W67" s="84"/>
      <c r="X67" s="84"/>
      <c r="Y67" s="84"/>
      <c r="Z67" s="84"/>
    </row>
    <row r="68" customFormat="false" ht="13.5" hidden="false" customHeight="false" outlineLevel="0" collapsed="false">
      <c r="A68" s="91"/>
      <c r="B68" s="92"/>
      <c r="C68" s="84"/>
      <c r="D68" s="84"/>
      <c r="E68" s="84"/>
      <c r="F68" s="84"/>
      <c r="G68" s="84"/>
      <c r="H68" s="84"/>
      <c r="I68" s="84"/>
      <c r="J68" s="84"/>
      <c r="K68" s="84"/>
      <c r="L68" s="84"/>
      <c r="M68" s="84"/>
      <c r="N68" s="84"/>
      <c r="O68" s="84"/>
      <c r="P68" s="84"/>
      <c r="Q68" s="84"/>
      <c r="R68" s="84"/>
      <c r="S68" s="84"/>
      <c r="T68" s="84"/>
      <c r="U68" s="84"/>
      <c r="V68" s="84"/>
      <c r="W68" s="84"/>
      <c r="X68" s="84"/>
      <c r="Y68" s="84"/>
      <c r="Z68" s="84"/>
    </row>
    <row r="69" customFormat="false" ht="13.5" hidden="false" customHeight="false" outlineLevel="0" collapsed="false">
      <c r="A69" s="91"/>
      <c r="B69" s="92"/>
      <c r="C69" s="84"/>
      <c r="D69" s="84"/>
      <c r="E69" s="84"/>
      <c r="F69" s="84"/>
      <c r="G69" s="84"/>
      <c r="H69" s="84"/>
      <c r="I69" s="84"/>
      <c r="J69" s="84"/>
      <c r="K69" s="84"/>
      <c r="L69" s="84"/>
      <c r="M69" s="84"/>
      <c r="N69" s="84"/>
      <c r="O69" s="84"/>
      <c r="P69" s="84"/>
      <c r="Q69" s="84"/>
      <c r="R69" s="84"/>
      <c r="S69" s="84"/>
      <c r="T69" s="84"/>
      <c r="U69" s="84"/>
      <c r="V69" s="84"/>
      <c r="W69" s="84"/>
      <c r="X69" s="84"/>
      <c r="Y69" s="84"/>
      <c r="Z69" s="84"/>
    </row>
    <row r="70" customFormat="false" ht="13.5" hidden="false" customHeight="false" outlineLevel="0" collapsed="false">
      <c r="A70" s="91"/>
      <c r="B70" s="92"/>
      <c r="C70" s="84"/>
      <c r="D70" s="84"/>
      <c r="E70" s="84"/>
      <c r="F70" s="84"/>
      <c r="G70" s="84"/>
      <c r="H70" s="84"/>
      <c r="I70" s="84"/>
      <c r="J70" s="84"/>
      <c r="K70" s="84"/>
      <c r="L70" s="84"/>
      <c r="M70" s="84"/>
      <c r="N70" s="84"/>
      <c r="O70" s="84"/>
      <c r="P70" s="84"/>
      <c r="Q70" s="84"/>
      <c r="R70" s="84"/>
      <c r="S70" s="84"/>
      <c r="T70" s="84"/>
      <c r="U70" s="84"/>
      <c r="V70" s="84"/>
      <c r="W70" s="84"/>
      <c r="X70" s="84"/>
      <c r="Y70" s="84"/>
      <c r="Z70" s="84"/>
    </row>
    <row r="71" customFormat="false" ht="13.5" hidden="false" customHeight="false" outlineLevel="0" collapsed="false">
      <c r="A71" s="91"/>
      <c r="B71" s="92"/>
      <c r="C71" s="84"/>
      <c r="D71" s="84"/>
      <c r="E71" s="84"/>
      <c r="F71" s="84"/>
      <c r="G71" s="84"/>
      <c r="H71" s="84"/>
      <c r="I71" s="84"/>
      <c r="J71" s="84"/>
      <c r="K71" s="84"/>
      <c r="L71" s="84"/>
      <c r="M71" s="84"/>
      <c r="N71" s="84"/>
      <c r="O71" s="84"/>
      <c r="P71" s="84"/>
      <c r="Q71" s="84"/>
      <c r="R71" s="84"/>
      <c r="S71" s="84"/>
      <c r="T71" s="84"/>
      <c r="U71" s="84"/>
      <c r="V71" s="84"/>
      <c r="W71" s="84"/>
      <c r="X71" s="84"/>
      <c r="Y71" s="84"/>
      <c r="Z71" s="84"/>
    </row>
    <row r="72" customFormat="false" ht="13.5" hidden="false" customHeight="false" outlineLevel="0" collapsed="false">
      <c r="A72" s="91"/>
      <c r="B72" s="92"/>
      <c r="C72" s="84"/>
      <c r="D72" s="84"/>
      <c r="E72" s="84"/>
      <c r="F72" s="84"/>
      <c r="G72" s="84"/>
      <c r="H72" s="84"/>
      <c r="I72" s="84"/>
      <c r="J72" s="84"/>
      <c r="K72" s="84"/>
      <c r="L72" s="84"/>
      <c r="M72" s="84"/>
      <c r="N72" s="84"/>
      <c r="O72" s="84"/>
      <c r="P72" s="84"/>
      <c r="Q72" s="84"/>
      <c r="R72" s="84"/>
      <c r="S72" s="84"/>
      <c r="T72" s="84"/>
      <c r="U72" s="84"/>
      <c r="V72" s="84"/>
      <c r="W72" s="84"/>
      <c r="X72" s="84"/>
      <c r="Y72" s="84"/>
      <c r="Z72" s="84"/>
    </row>
    <row r="73" customFormat="false" ht="13.5" hidden="false" customHeight="false" outlineLevel="0" collapsed="false">
      <c r="A73" s="91"/>
      <c r="B73" s="92"/>
      <c r="C73" s="84"/>
      <c r="D73" s="84"/>
      <c r="E73" s="84"/>
      <c r="F73" s="84"/>
      <c r="G73" s="84"/>
      <c r="H73" s="84"/>
      <c r="I73" s="84"/>
      <c r="J73" s="84"/>
      <c r="K73" s="84"/>
      <c r="L73" s="84"/>
      <c r="M73" s="84"/>
      <c r="N73" s="84"/>
      <c r="O73" s="84"/>
      <c r="P73" s="84"/>
      <c r="Q73" s="84"/>
      <c r="R73" s="84"/>
      <c r="S73" s="84"/>
      <c r="T73" s="84"/>
      <c r="U73" s="84"/>
      <c r="V73" s="84"/>
      <c r="W73" s="84"/>
      <c r="X73" s="84"/>
      <c r="Y73" s="84"/>
      <c r="Z73" s="84"/>
    </row>
    <row r="74" customFormat="false" ht="13.5" hidden="false" customHeight="false" outlineLevel="0" collapsed="false">
      <c r="A74" s="91"/>
      <c r="B74" s="92"/>
      <c r="C74" s="84"/>
      <c r="D74" s="84"/>
      <c r="E74" s="84"/>
      <c r="F74" s="84"/>
      <c r="G74" s="84"/>
      <c r="H74" s="84"/>
      <c r="I74" s="84"/>
      <c r="J74" s="84"/>
      <c r="K74" s="84"/>
      <c r="L74" s="84"/>
      <c r="M74" s="84"/>
      <c r="N74" s="84"/>
      <c r="O74" s="84"/>
      <c r="P74" s="84"/>
      <c r="Q74" s="84"/>
      <c r="R74" s="84"/>
      <c r="S74" s="84"/>
      <c r="T74" s="84"/>
      <c r="U74" s="84"/>
      <c r="V74" s="84"/>
      <c r="W74" s="84"/>
      <c r="X74" s="84"/>
      <c r="Y74" s="84"/>
      <c r="Z74" s="84"/>
    </row>
    <row r="75" customFormat="false" ht="13.5" hidden="false" customHeight="false" outlineLevel="0" collapsed="false">
      <c r="A75" s="91"/>
      <c r="B75" s="92"/>
      <c r="C75" s="84"/>
      <c r="D75" s="84"/>
      <c r="E75" s="84"/>
      <c r="F75" s="84"/>
      <c r="G75" s="84"/>
      <c r="H75" s="84"/>
      <c r="I75" s="84"/>
      <c r="J75" s="84"/>
      <c r="K75" s="84"/>
      <c r="L75" s="84"/>
      <c r="M75" s="84"/>
      <c r="N75" s="84"/>
      <c r="O75" s="84"/>
      <c r="P75" s="84"/>
      <c r="Q75" s="84"/>
      <c r="R75" s="84"/>
      <c r="S75" s="84"/>
      <c r="T75" s="84"/>
      <c r="U75" s="84"/>
      <c r="V75" s="84"/>
      <c r="W75" s="84"/>
      <c r="X75" s="84"/>
      <c r="Y75" s="84"/>
      <c r="Z75" s="84"/>
    </row>
    <row r="76" customFormat="false" ht="13.5" hidden="false" customHeight="false" outlineLevel="0" collapsed="false">
      <c r="A76" s="91"/>
      <c r="B76" s="92"/>
      <c r="C76" s="84"/>
      <c r="D76" s="84"/>
      <c r="E76" s="84"/>
      <c r="F76" s="84"/>
      <c r="G76" s="84"/>
      <c r="H76" s="84"/>
      <c r="I76" s="84"/>
      <c r="J76" s="84"/>
      <c r="K76" s="84"/>
      <c r="L76" s="84"/>
      <c r="M76" s="84"/>
      <c r="N76" s="84"/>
      <c r="O76" s="84"/>
      <c r="P76" s="84"/>
      <c r="Q76" s="84"/>
      <c r="R76" s="84"/>
      <c r="S76" s="84"/>
      <c r="T76" s="84"/>
      <c r="U76" s="84"/>
      <c r="V76" s="84"/>
      <c r="W76" s="84"/>
      <c r="X76" s="84"/>
      <c r="Y76" s="84"/>
      <c r="Z76" s="84"/>
    </row>
    <row r="77" customFormat="false" ht="13.5" hidden="false" customHeight="false" outlineLevel="0" collapsed="false">
      <c r="A77" s="91"/>
      <c r="B77" s="92"/>
      <c r="C77" s="84"/>
      <c r="D77" s="84"/>
      <c r="E77" s="84"/>
      <c r="F77" s="84"/>
      <c r="G77" s="84"/>
      <c r="H77" s="84"/>
      <c r="I77" s="84"/>
      <c r="J77" s="84"/>
      <c r="K77" s="84"/>
      <c r="L77" s="84"/>
      <c r="M77" s="84"/>
      <c r="N77" s="84"/>
      <c r="O77" s="84"/>
      <c r="P77" s="84"/>
      <c r="Q77" s="84"/>
      <c r="R77" s="84"/>
      <c r="S77" s="84"/>
      <c r="T77" s="84"/>
      <c r="U77" s="84"/>
      <c r="V77" s="84"/>
      <c r="W77" s="84"/>
      <c r="X77" s="84"/>
      <c r="Y77" s="84"/>
      <c r="Z77" s="84"/>
    </row>
    <row r="78" customFormat="false" ht="13.5" hidden="false" customHeight="false" outlineLevel="0" collapsed="false">
      <c r="A78" s="91"/>
      <c r="B78" s="92"/>
      <c r="C78" s="84"/>
      <c r="D78" s="84"/>
      <c r="E78" s="84"/>
      <c r="F78" s="84"/>
      <c r="G78" s="84"/>
      <c r="H78" s="84"/>
      <c r="I78" s="84"/>
      <c r="J78" s="84"/>
      <c r="K78" s="84"/>
      <c r="L78" s="84"/>
      <c r="M78" s="84"/>
      <c r="N78" s="84"/>
      <c r="O78" s="84"/>
      <c r="P78" s="84"/>
      <c r="Q78" s="84"/>
      <c r="R78" s="84"/>
      <c r="S78" s="84"/>
      <c r="T78" s="84"/>
      <c r="U78" s="84"/>
      <c r="V78" s="84"/>
      <c r="W78" s="84"/>
      <c r="X78" s="84"/>
      <c r="Y78" s="84"/>
      <c r="Z78" s="84"/>
    </row>
    <row r="79" customFormat="false" ht="13.5" hidden="false" customHeight="false" outlineLevel="0" collapsed="false">
      <c r="A79" s="91"/>
      <c r="B79" s="92"/>
      <c r="C79" s="84"/>
      <c r="D79" s="84"/>
      <c r="E79" s="84"/>
      <c r="F79" s="84"/>
      <c r="G79" s="84"/>
      <c r="H79" s="84"/>
      <c r="I79" s="84"/>
      <c r="J79" s="84"/>
      <c r="K79" s="84"/>
      <c r="L79" s="84"/>
      <c r="M79" s="84"/>
      <c r="N79" s="84"/>
      <c r="O79" s="84"/>
      <c r="P79" s="84"/>
      <c r="Q79" s="84"/>
      <c r="R79" s="84"/>
      <c r="S79" s="84"/>
      <c r="T79" s="84"/>
      <c r="U79" s="84"/>
      <c r="V79" s="84"/>
      <c r="W79" s="84"/>
      <c r="X79" s="84"/>
      <c r="Y79" s="84"/>
      <c r="Z79" s="84"/>
    </row>
    <row r="80" customFormat="false" ht="13.5" hidden="false" customHeight="false" outlineLevel="0" collapsed="false">
      <c r="A80" s="91"/>
      <c r="B80" s="92"/>
      <c r="C80" s="84"/>
      <c r="D80" s="84"/>
      <c r="E80" s="84"/>
      <c r="F80" s="84"/>
      <c r="G80" s="84"/>
      <c r="H80" s="84"/>
      <c r="I80" s="84"/>
      <c r="J80" s="84"/>
      <c r="K80" s="84"/>
      <c r="L80" s="84"/>
      <c r="M80" s="84"/>
      <c r="N80" s="84"/>
      <c r="O80" s="84"/>
      <c r="P80" s="84"/>
      <c r="Q80" s="84"/>
      <c r="R80" s="84"/>
      <c r="S80" s="84"/>
      <c r="T80" s="84"/>
      <c r="U80" s="84"/>
      <c r="V80" s="84"/>
      <c r="W80" s="84"/>
      <c r="X80" s="84"/>
      <c r="Y80" s="84"/>
      <c r="Z80" s="84"/>
    </row>
    <row r="81" customFormat="false" ht="13.5" hidden="false" customHeight="false" outlineLevel="0" collapsed="false">
      <c r="A81" s="91"/>
      <c r="B81" s="92"/>
      <c r="C81" s="84"/>
      <c r="D81" s="84"/>
      <c r="E81" s="84"/>
      <c r="F81" s="84"/>
      <c r="G81" s="84"/>
      <c r="H81" s="84"/>
      <c r="I81" s="84"/>
      <c r="J81" s="84"/>
      <c r="K81" s="84"/>
      <c r="L81" s="84"/>
      <c r="M81" s="84"/>
      <c r="N81" s="84"/>
      <c r="O81" s="84"/>
      <c r="P81" s="84"/>
      <c r="Q81" s="84"/>
      <c r="R81" s="84"/>
      <c r="S81" s="84"/>
      <c r="T81" s="84"/>
      <c r="U81" s="84"/>
      <c r="V81" s="84"/>
      <c r="W81" s="84"/>
      <c r="X81" s="84"/>
      <c r="Y81" s="84"/>
      <c r="Z81" s="84"/>
    </row>
    <row r="82" customFormat="false" ht="13.5" hidden="false" customHeight="false" outlineLevel="0" collapsed="false">
      <c r="A82" s="91"/>
      <c r="B82" s="92"/>
      <c r="C82" s="84"/>
      <c r="D82" s="84"/>
      <c r="E82" s="84"/>
      <c r="F82" s="84"/>
      <c r="G82" s="84"/>
      <c r="H82" s="84"/>
      <c r="I82" s="84"/>
      <c r="J82" s="84"/>
      <c r="K82" s="84"/>
      <c r="L82" s="84"/>
      <c r="M82" s="84"/>
      <c r="N82" s="84"/>
      <c r="O82" s="84"/>
      <c r="P82" s="84"/>
      <c r="Q82" s="84"/>
      <c r="R82" s="84"/>
      <c r="S82" s="84"/>
      <c r="T82" s="84"/>
      <c r="U82" s="84"/>
      <c r="V82" s="84"/>
      <c r="W82" s="84"/>
      <c r="X82" s="84"/>
      <c r="Y82" s="84"/>
      <c r="Z82" s="84"/>
    </row>
    <row r="83" customFormat="false" ht="13.5" hidden="false" customHeight="false" outlineLevel="0" collapsed="false">
      <c r="A83" s="91"/>
      <c r="B83" s="92"/>
      <c r="C83" s="84"/>
      <c r="D83" s="84"/>
      <c r="E83" s="84"/>
      <c r="F83" s="84"/>
      <c r="G83" s="84"/>
      <c r="H83" s="84"/>
      <c r="I83" s="84"/>
      <c r="J83" s="84"/>
      <c r="K83" s="84"/>
      <c r="L83" s="84"/>
      <c r="M83" s="84"/>
      <c r="N83" s="84"/>
      <c r="O83" s="84"/>
      <c r="P83" s="84"/>
      <c r="Q83" s="84"/>
      <c r="R83" s="84"/>
      <c r="S83" s="84"/>
      <c r="T83" s="84"/>
      <c r="U83" s="84"/>
      <c r="V83" s="84"/>
      <c r="W83" s="84"/>
      <c r="X83" s="84"/>
      <c r="Y83" s="84"/>
      <c r="Z83" s="84"/>
    </row>
    <row r="84" customFormat="false" ht="13.5" hidden="false" customHeight="false" outlineLevel="0" collapsed="false">
      <c r="A84" s="91"/>
      <c r="B84" s="92"/>
      <c r="C84" s="84"/>
      <c r="D84" s="84"/>
      <c r="E84" s="84"/>
      <c r="F84" s="84"/>
      <c r="G84" s="84"/>
      <c r="H84" s="84"/>
      <c r="I84" s="84"/>
      <c r="J84" s="84"/>
      <c r="K84" s="84"/>
      <c r="L84" s="84"/>
      <c r="M84" s="84"/>
      <c r="N84" s="84"/>
      <c r="O84" s="84"/>
      <c r="P84" s="84"/>
      <c r="Q84" s="84"/>
      <c r="R84" s="84"/>
      <c r="S84" s="84"/>
      <c r="T84" s="84"/>
      <c r="U84" s="84"/>
      <c r="V84" s="84"/>
      <c r="W84" s="84"/>
      <c r="X84" s="84"/>
      <c r="Y84" s="84"/>
      <c r="Z84" s="84"/>
    </row>
    <row r="85" customFormat="false" ht="13.5" hidden="false" customHeight="false" outlineLevel="0" collapsed="false">
      <c r="A85" s="91"/>
      <c r="B85" s="92"/>
      <c r="C85" s="84"/>
      <c r="D85" s="84"/>
      <c r="E85" s="84"/>
      <c r="F85" s="84"/>
      <c r="G85" s="84"/>
      <c r="H85" s="84"/>
      <c r="I85" s="84"/>
      <c r="J85" s="84"/>
      <c r="K85" s="84"/>
      <c r="L85" s="84"/>
      <c r="M85" s="84"/>
      <c r="N85" s="84"/>
      <c r="O85" s="84"/>
      <c r="P85" s="84"/>
      <c r="Q85" s="84"/>
      <c r="R85" s="84"/>
      <c r="S85" s="84"/>
      <c r="T85" s="84"/>
      <c r="U85" s="84"/>
      <c r="V85" s="84"/>
      <c r="W85" s="84"/>
      <c r="X85" s="84"/>
      <c r="Y85" s="84"/>
      <c r="Z85" s="84"/>
    </row>
    <row r="86" customFormat="false" ht="13.5" hidden="false" customHeight="false" outlineLevel="0" collapsed="false">
      <c r="A86" s="91"/>
      <c r="B86" s="92"/>
      <c r="C86" s="84"/>
      <c r="D86" s="84"/>
      <c r="E86" s="84"/>
      <c r="F86" s="84"/>
      <c r="G86" s="84"/>
      <c r="H86" s="84"/>
      <c r="I86" s="84"/>
      <c r="J86" s="84"/>
      <c r="K86" s="84"/>
      <c r="L86" s="84"/>
      <c r="M86" s="84"/>
      <c r="N86" s="84"/>
      <c r="O86" s="84"/>
      <c r="P86" s="84"/>
      <c r="Q86" s="84"/>
      <c r="R86" s="84"/>
      <c r="S86" s="84"/>
      <c r="T86" s="84"/>
      <c r="U86" s="84"/>
      <c r="V86" s="84"/>
      <c r="W86" s="84"/>
      <c r="X86" s="84"/>
      <c r="Y86" s="84"/>
      <c r="Z86" s="84"/>
    </row>
    <row r="87" customFormat="false" ht="13.5" hidden="false" customHeight="false" outlineLevel="0" collapsed="false">
      <c r="A87" s="91"/>
      <c r="B87" s="92"/>
      <c r="C87" s="84"/>
      <c r="D87" s="84"/>
      <c r="E87" s="84"/>
      <c r="F87" s="84"/>
      <c r="G87" s="84"/>
      <c r="H87" s="84"/>
      <c r="I87" s="84"/>
      <c r="J87" s="84"/>
      <c r="K87" s="84"/>
      <c r="L87" s="84"/>
      <c r="M87" s="84"/>
      <c r="N87" s="84"/>
      <c r="O87" s="84"/>
      <c r="P87" s="84"/>
      <c r="Q87" s="84"/>
      <c r="R87" s="84"/>
      <c r="S87" s="84"/>
      <c r="T87" s="84"/>
      <c r="U87" s="84"/>
      <c r="V87" s="84"/>
      <c r="W87" s="84"/>
      <c r="X87" s="84"/>
      <c r="Y87" s="84"/>
      <c r="Z87" s="84"/>
    </row>
    <row r="88" customFormat="false" ht="13.5" hidden="false" customHeight="false" outlineLevel="0" collapsed="false">
      <c r="A88" s="91"/>
      <c r="B88" s="92"/>
      <c r="C88" s="84"/>
      <c r="D88" s="84"/>
      <c r="E88" s="84"/>
      <c r="F88" s="84"/>
      <c r="G88" s="84"/>
      <c r="H88" s="84"/>
      <c r="I88" s="84"/>
      <c r="J88" s="84"/>
      <c r="K88" s="84"/>
      <c r="L88" s="84"/>
      <c r="M88" s="84"/>
      <c r="N88" s="84"/>
      <c r="O88" s="84"/>
      <c r="P88" s="84"/>
      <c r="Q88" s="84"/>
      <c r="R88" s="84"/>
      <c r="S88" s="84"/>
      <c r="T88" s="84"/>
      <c r="U88" s="84"/>
      <c r="V88" s="84"/>
      <c r="W88" s="84"/>
      <c r="X88" s="84"/>
      <c r="Y88" s="84"/>
      <c r="Z88" s="84"/>
    </row>
    <row r="89" customFormat="false" ht="13.5" hidden="false" customHeight="false" outlineLevel="0" collapsed="false">
      <c r="A89" s="91"/>
      <c r="B89" s="92"/>
      <c r="C89" s="84"/>
      <c r="D89" s="84"/>
      <c r="E89" s="84"/>
      <c r="F89" s="84"/>
      <c r="G89" s="84"/>
      <c r="H89" s="84"/>
      <c r="I89" s="84"/>
      <c r="J89" s="84"/>
      <c r="K89" s="84"/>
      <c r="L89" s="84"/>
      <c r="M89" s="84"/>
      <c r="N89" s="84"/>
      <c r="O89" s="84"/>
      <c r="P89" s="84"/>
      <c r="Q89" s="84"/>
      <c r="R89" s="84"/>
      <c r="S89" s="84"/>
      <c r="T89" s="84"/>
      <c r="U89" s="84"/>
      <c r="V89" s="84"/>
      <c r="W89" s="84"/>
      <c r="X89" s="84"/>
      <c r="Y89" s="84"/>
      <c r="Z89" s="84"/>
    </row>
    <row r="90" customFormat="false" ht="13.5" hidden="false" customHeight="false" outlineLevel="0" collapsed="false">
      <c r="A90" s="91"/>
      <c r="B90" s="92"/>
      <c r="C90" s="84"/>
      <c r="D90" s="84"/>
      <c r="E90" s="84"/>
      <c r="F90" s="84"/>
      <c r="G90" s="84"/>
      <c r="H90" s="84"/>
      <c r="I90" s="84"/>
      <c r="J90" s="84"/>
      <c r="K90" s="84"/>
      <c r="L90" s="84"/>
      <c r="M90" s="84"/>
      <c r="N90" s="84"/>
      <c r="O90" s="84"/>
      <c r="P90" s="84"/>
      <c r="Q90" s="84"/>
      <c r="R90" s="84"/>
      <c r="S90" s="84"/>
      <c r="T90" s="84"/>
      <c r="U90" s="84"/>
      <c r="V90" s="84"/>
      <c r="W90" s="84"/>
      <c r="X90" s="84"/>
      <c r="Y90" s="84"/>
      <c r="Z90" s="84"/>
    </row>
    <row r="91" customFormat="false" ht="13.5" hidden="false" customHeight="false" outlineLevel="0" collapsed="false">
      <c r="A91" s="91"/>
      <c r="B91" s="92"/>
      <c r="C91" s="84"/>
      <c r="D91" s="84"/>
      <c r="E91" s="84"/>
      <c r="F91" s="84"/>
      <c r="G91" s="84"/>
      <c r="H91" s="84"/>
      <c r="I91" s="84"/>
      <c r="J91" s="84"/>
      <c r="K91" s="84"/>
      <c r="L91" s="84"/>
      <c r="M91" s="84"/>
      <c r="N91" s="84"/>
      <c r="O91" s="84"/>
      <c r="P91" s="84"/>
      <c r="Q91" s="84"/>
      <c r="R91" s="84"/>
      <c r="S91" s="84"/>
      <c r="T91" s="84"/>
      <c r="U91" s="84"/>
      <c r="V91" s="84"/>
      <c r="W91" s="84"/>
      <c r="X91" s="84"/>
      <c r="Y91" s="84"/>
      <c r="Z91" s="84"/>
    </row>
    <row r="92" customFormat="false" ht="13.5" hidden="false" customHeight="false" outlineLevel="0" collapsed="false">
      <c r="A92" s="91"/>
      <c r="B92" s="92"/>
      <c r="C92" s="84"/>
      <c r="D92" s="84"/>
      <c r="E92" s="84"/>
      <c r="F92" s="84"/>
      <c r="G92" s="84"/>
      <c r="H92" s="84"/>
      <c r="I92" s="84"/>
      <c r="J92" s="84"/>
      <c r="K92" s="84"/>
      <c r="L92" s="84"/>
      <c r="M92" s="84"/>
      <c r="N92" s="84"/>
      <c r="O92" s="84"/>
      <c r="P92" s="84"/>
      <c r="Q92" s="84"/>
      <c r="R92" s="84"/>
      <c r="S92" s="84"/>
      <c r="T92" s="84"/>
      <c r="U92" s="84"/>
      <c r="V92" s="84"/>
      <c r="W92" s="84"/>
      <c r="X92" s="84"/>
      <c r="Y92" s="84"/>
      <c r="Z92" s="84"/>
    </row>
    <row r="93" customFormat="false" ht="13.5" hidden="false" customHeight="false" outlineLevel="0" collapsed="false">
      <c r="A93" s="91"/>
      <c r="B93" s="92"/>
      <c r="C93" s="84"/>
      <c r="D93" s="84"/>
      <c r="E93" s="84"/>
      <c r="F93" s="84"/>
      <c r="G93" s="84"/>
      <c r="H93" s="84"/>
      <c r="I93" s="84"/>
      <c r="J93" s="84"/>
      <c r="K93" s="84"/>
      <c r="L93" s="84"/>
      <c r="M93" s="84"/>
      <c r="N93" s="84"/>
      <c r="O93" s="84"/>
      <c r="P93" s="84"/>
      <c r="Q93" s="84"/>
      <c r="R93" s="84"/>
      <c r="S93" s="84"/>
      <c r="T93" s="84"/>
      <c r="U93" s="84"/>
      <c r="V93" s="84"/>
      <c r="W93" s="84"/>
      <c r="X93" s="84"/>
      <c r="Y93" s="84"/>
      <c r="Z93" s="84"/>
    </row>
    <row r="94" customFormat="false" ht="13.5" hidden="false" customHeight="false" outlineLevel="0" collapsed="false">
      <c r="A94" s="91"/>
      <c r="B94" s="92"/>
      <c r="C94" s="84"/>
      <c r="D94" s="84"/>
      <c r="E94" s="84"/>
      <c r="F94" s="84"/>
      <c r="G94" s="84"/>
      <c r="H94" s="84"/>
      <c r="I94" s="84"/>
      <c r="J94" s="84"/>
      <c r="K94" s="84"/>
      <c r="L94" s="84"/>
      <c r="M94" s="84"/>
      <c r="N94" s="84"/>
      <c r="O94" s="84"/>
      <c r="P94" s="84"/>
      <c r="Q94" s="84"/>
      <c r="R94" s="84"/>
      <c r="S94" s="84"/>
      <c r="T94" s="84"/>
      <c r="U94" s="84"/>
      <c r="V94" s="84"/>
      <c r="W94" s="84"/>
      <c r="X94" s="84"/>
      <c r="Y94" s="84"/>
      <c r="Z94" s="84"/>
    </row>
    <row r="95" customFormat="false" ht="13.5" hidden="false" customHeight="false" outlineLevel="0" collapsed="false">
      <c r="A95" s="91"/>
      <c r="B95" s="92"/>
      <c r="C95" s="84"/>
      <c r="D95" s="84"/>
      <c r="E95" s="84"/>
      <c r="F95" s="84"/>
      <c r="G95" s="84"/>
      <c r="H95" s="84"/>
      <c r="I95" s="84"/>
      <c r="J95" s="84"/>
      <c r="K95" s="84"/>
      <c r="L95" s="84"/>
      <c r="M95" s="84"/>
      <c r="N95" s="84"/>
      <c r="O95" s="84"/>
      <c r="P95" s="84"/>
      <c r="Q95" s="84"/>
      <c r="R95" s="84"/>
      <c r="S95" s="84"/>
      <c r="T95" s="84"/>
      <c r="U95" s="84"/>
      <c r="V95" s="84"/>
      <c r="W95" s="84"/>
      <c r="X95" s="84"/>
      <c r="Y95" s="84"/>
      <c r="Z95" s="84"/>
    </row>
    <row r="96" customFormat="false" ht="13.5" hidden="false" customHeight="false" outlineLevel="0" collapsed="false">
      <c r="A96" s="91"/>
      <c r="B96" s="92"/>
      <c r="C96" s="84"/>
      <c r="D96" s="84"/>
      <c r="E96" s="84"/>
      <c r="F96" s="84"/>
      <c r="G96" s="84"/>
      <c r="H96" s="84"/>
      <c r="I96" s="84"/>
      <c r="J96" s="84"/>
      <c r="K96" s="84"/>
      <c r="L96" s="84"/>
      <c r="M96" s="84"/>
      <c r="N96" s="84"/>
      <c r="O96" s="84"/>
      <c r="P96" s="84"/>
      <c r="Q96" s="84"/>
      <c r="R96" s="84"/>
      <c r="S96" s="84"/>
      <c r="T96" s="84"/>
      <c r="U96" s="84"/>
      <c r="V96" s="84"/>
      <c r="W96" s="84"/>
      <c r="X96" s="84"/>
      <c r="Y96" s="84"/>
      <c r="Z96" s="84"/>
    </row>
    <row r="97" customFormat="false" ht="13.5" hidden="false" customHeight="false" outlineLevel="0" collapsed="false">
      <c r="A97" s="91"/>
      <c r="B97" s="92"/>
      <c r="C97" s="84"/>
      <c r="D97" s="84"/>
      <c r="E97" s="84"/>
      <c r="F97" s="84"/>
      <c r="G97" s="84"/>
      <c r="H97" s="84"/>
      <c r="I97" s="84"/>
      <c r="J97" s="84"/>
      <c r="K97" s="84"/>
      <c r="L97" s="84"/>
      <c r="M97" s="84"/>
      <c r="N97" s="84"/>
      <c r="O97" s="84"/>
      <c r="P97" s="84"/>
      <c r="Q97" s="84"/>
      <c r="R97" s="84"/>
      <c r="S97" s="84"/>
      <c r="T97" s="84"/>
      <c r="U97" s="84"/>
      <c r="V97" s="84"/>
      <c r="W97" s="84"/>
      <c r="X97" s="84"/>
      <c r="Y97" s="84"/>
      <c r="Z97" s="84"/>
    </row>
    <row r="98" customFormat="false" ht="13.5" hidden="false" customHeight="false" outlineLevel="0" collapsed="false">
      <c r="A98" s="91"/>
      <c r="B98" s="92"/>
      <c r="C98" s="84"/>
      <c r="D98" s="84"/>
      <c r="E98" s="84"/>
      <c r="F98" s="84"/>
      <c r="G98" s="84"/>
      <c r="H98" s="84"/>
      <c r="I98" s="84"/>
      <c r="J98" s="84"/>
      <c r="K98" s="84"/>
      <c r="L98" s="84"/>
      <c r="M98" s="84"/>
      <c r="N98" s="84"/>
      <c r="O98" s="84"/>
      <c r="P98" s="84"/>
      <c r="Q98" s="84"/>
      <c r="R98" s="84"/>
      <c r="S98" s="84"/>
      <c r="T98" s="84"/>
      <c r="U98" s="84"/>
      <c r="V98" s="84"/>
      <c r="W98" s="84"/>
      <c r="X98" s="84"/>
      <c r="Y98" s="84"/>
      <c r="Z98" s="84"/>
    </row>
    <row r="99" customFormat="false" ht="13.5" hidden="false" customHeight="false" outlineLevel="0" collapsed="false">
      <c r="A99" s="91"/>
      <c r="B99" s="92"/>
      <c r="C99" s="84"/>
      <c r="D99" s="84"/>
      <c r="E99" s="84"/>
      <c r="F99" s="84"/>
      <c r="G99" s="84"/>
      <c r="H99" s="84"/>
      <c r="I99" s="84"/>
      <c r="J99" s="84"/>
      <c r="K99" s="84"/>
      <c r="L99" s="84"/>
      <c r="M99" s="84"/>
      <c r="N99" s="84"/>
      <c r="O99" s="84"/>
      <c r="P99" s="84"/>
      <c r="Q99" s="84"/>
      <c r="R99" s="84"/>
      <c r="S99" s="84"/>
      <c r="T99" s="84"/>
      <c r="U99" s="84"/>
      <c r="V99" s="84"/>
      <c r="W99" s="84"/>
      <c r="X99" s="84"/>
      <c r="Y99" s="84"/>
      <c r="Z99" s="84"/>
    </row>
    <row r="100" customFormat="false" ht="13.5" hidden="false" customHeight="false" outlineLevel="0" collapsed="false">
      <c r="A100" s="91"/>
      <c r="B100" s="92"/>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customFormat="false" ht="13.5" hidden="false" customHeight="false" outlineLevel="0" collapsed="false">
      <c r="A101" s="91"/>
      <c r="B101" s="92"/>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customFormat="false" ht="13.5" hidden="false" customHeight="false" outlineLevel="0" collapsed="false">
      <c r="A102" s="91"/>
      <c r="B102" s="92"/>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customFormat="false" ht="13.5" hidden="false" customHeight="false" outlineLevel="0" collapsed="false">
      <c r="A103" s="91"/>
      <c r="B103" s="92"/>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customFormat="false" ht="13.5" hidden="false" customHeight="false" outlineLevel="0" collapsed="false">
      <c r="A104" s="91"/>
      <c r="B104" s="92"/>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customFormat="false" ht="13.5" hidden="false" customHeight="false" outlineLevel="0" collapsed="false">
      <c r="A105" s="91"/>
      <c r="B105" s="92"/>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customFormat="false" ht="13.5" hidden="false" customHeight="false" outlineLevel="0" collapsed="false">
      <c r="A106" s="91"/>
      <c r="B106" s="92"/>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customFormat="false" ht="13.5" hidden="false" customHeight="false" outlineLevel="0" collapsed="false">
      <c r="A107" s="91"/>
      <c r="B107" s="92"/>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customFormat="false" ht="13.5" hidden="false" customHeight="false" outlineLevel="0" collapsed="false">
      <c r="A108" s="91"/>
      <c r="B108" s="92"/>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customFormat="false" ht="13.5" hidden="false" customHeight="false" outlineLevel="0" collapsed="false">
      <c r="A109" s="91"/>
      <c r="B109" s="92"/>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customFormat="false" ht="13.5" hidden="false" customHeight="false" outlineLevel="0" collapsed="false">
      <c r="A110" s="91"/>
      <c r="B110" s="92"/>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customFormat="false" ht="13.5" hidden="false" customHeight="false" outlineLevel="0" collapsed="false">
      <c r="A111" s="91"/>
      <c r="B111" s="92"/>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customFormat="false" ht="13.5" hidden="false" customHeight="false" outlineLevel="0" collapsed="false">
      <c r="A112" s="91"/>
      <c r="B112" s="92"/>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customFormat="false" ht="13.5" hidden="false" customHeight="false" outlineLevel="0" collapsed="false">
      <c r="A113" s="91"/>
      <c r="B113" s="92"/>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customFormat="false" ht="13.5" hidden="false" customHeight="false" outlineLevel="0" collapsed="false">
      <c r="A114" s="91"/>
      <c r="B114" s="92"/>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customFormat="false" ht="13.5" hidden="false" customHeight="false" outlineLevel="0" collapsed="false">
      <c r="A115" s="91"/>
      <c r="B115" s="92"/>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customFormat="false" ht="13.5" hidden="false" customHeight="false" outlineLevel="0" collapsed="false">
      <c r="A116" s="91"/>
      <c r="B116" s="92"/>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customFormat="false" ht="13.5" hidden="false" customHeight="false" outlineLevel="0" collapsed="false">
      <c r="A117" s="91"/>
      <c r="B117" s="92"/>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customFormat="false" ht="13.5" hidden="false" customHeight="false" outlineLevel="0" collapsed="false">
      <c r="A118" s="91"/>
      <c r="B118" s="92"/>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customFormat="false" ht="13.5" hidden="false" customHeight="false" outlineLevel="0" collapsed="false">
      <c r="A119" s="91"/>
      <c r="B119" s="92"/>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customFormat="false" ht="13.5" hidden="false" customHeight="false" outlineLevel="0" collapsed="false">
      <c r="A120" s="91"/>
      <c r="B120" s="92"/>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customFormat="false" ht="13.5" hidden="false" customHeight="false" outlineLevel="0" collapsed="false">
      <c r="A121" s="91"/>
      <c r="B121" s="92"/>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customFormat="false" ht="13.5" hidden="false" customHeight="false" outlineLevel="0" collapsed="false">
      <c r="A122" s="91"/>
      <c r="B122" s="92"/>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customFormat="false" ht="13.5" hidden="false" customHeight="false" outlineLevel="0" collapsed="false">
      <c r="A123" s="91"/>
      <c r="B123" s="92"/>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customFormat="false" ht="13.5" hidden="false" customHeight="false" outlineLevel="0" collapsed="false">
      <c r="A124" s="91"/>
      <c r="B124" s="92"/>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customFormat="false" ht="13.5" hidden="false" customHeight="false" outlineLevel="0" collapsed="false">
      <c r="A125" s="91"/>
      <c r="B125" s="92"/>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customFormat="false" ht="13.5" hidden="false" customHeight="false" outlineLevel="0" collapsed="false">
      <c r="A126" s="91"/>
      <c r="B126" s="92"/>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customFormat="false" ht="13.5" hidden="false" customHeight="false" outlineLevel="0" collapsed="false">
      <c r="A127" s="91"/>
      <c r="B127" s="92"/>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customFormat="false" ht="13.5" hidden="false" customHeight="false" outlineLevel="0" collapsed="false">
      <c r="A128" s="91"/>
      <c r="B128" s="92"/>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customFormat="false" ht="13.5" hidden="false" customHeight="false" outlineLevel="0" collapsed="false">
      <c r="A129" s="91"/>
      <c r="B129" s="92"/>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customFormat="false" ht="13.5" hidden="false" customHeight="false" outlineLevel="0" collapsed="false">
      <c r="A130" s="91"/>
      <c r="B130" s="92"/>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customFormat="false" ht="13.5" hidden="false" customHeight="false" outlineLevel="0" collapsed="false">
      <c r="A131" s="91"/>
      <c r="B131" s="92"/>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customFormat="false" ht="13.5" hidden="false" customHeight="false" outlineLevel="0" collapsed="false">
      <c r="A132" s="91"/>
      <c r="B132" s="92"/>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customFormat="false" ht="13.5" hidden="false" customHeight="false" outlineLevel="0" collapsed="false">
      <c r="A133" s="91"/>
      <c r="B133" s="92"/>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customFormat="false" ht="13.5" hidden="false" customHeight="false" outlineLevel="0" collapsed="false">
      <c r="A134" s="91"/>
      <c r="B134" s="92"/>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customFormat="false" ht="13.5" hidden="false" customHeight="false" outlineLevel="0" collapsed="false">
      <c r="A135" s="91"/>
      <c r="B135" s="92"/>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customFormat="false" ht="13.5" hidden="false" customHeight="false" outlineLevel="0" collapsed="false">
      <c r="A136" s="91"/>
      <c r="B136" s="92"/>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customFormat="false" ht="13.5" hidden="false" customHeight="false" outlineLevel="0" collapsed="false">
      <c r="A137" s="91"/>
      <c r="B137" s="92"/>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customFormat="false" ht="13.5" hidden="false" customHeight="false" outlineLevel="0" collapsed="false">
      <c r="A138" s="91"/>
      <c r="B138" s="92"/>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customFormat="false" ht="13.5" hidden="false" customHeight="false" outlineLevel="0" collapsed="false">
      <c r="A139" s="91"/>
      <c r="B139" s="92"/>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customFormat="false" ht="13.5" hidden="false" customHeight="false" outlineLevel="0" collapsed="false">
      <c r="A140" s="91"/>
      <c r="B140" s="92"/>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customFormat="false" ht="13.5" hidden="false" customHeight="false" outlineLevel="0" collapsed="false">
      <c r="A141" s="91"/>
      <c r="B141" s="92"/>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customFormat="false" ht="13.5" hidden="false" customHeight="false" outlineLevel="0" collapsed="false">
      <c r="A142" s="91"/>
      <c r="B142" s="92"/>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customFormat="false" ht="13.5" hidden="false" customHeight="false" outlineLevel="0" collapsed="false">
      <c r="A143" s="91"/>
      <c r="B143" s="92"/>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customFormat="false" ht="13.5" hidden="false" customHeight="false" outlineLevel="0" collapsed="false">
      <c r="A144" s="91"/>
      <c r="B144" s="92"/>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customFormat="false" ht="13.5" hidden="false" customHeight="false" outlineLevel="0" collapsed="false">
      <c r="A145" s="91"/>
      <c r="B145" s="92"/>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customFormat="false" ht="13.5" hidden="false" customHeight="false" outlineLevel="0" collapsed="false">
      <c r="A146" s="91"/>
      <c r="B146" s="92"/>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customFormat="false" ht="13.5" hidden="false" customHeight="false" outlineLevel="0" collapsed="false">
      <c r="A147" s="91"/>
      <c r="B147" s="92"/>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customFormat="false" ht="13.5" hidden="false" customHeight="false" outlineLevel="0" collapsed="false">
      <c r="A148" s="91"/>
      <c r="B148" s="92"/>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customFormat="false" ht="13.5" hidden="false" customHeight="false" outlineLevel="0" collapsed="false">
      <c r="A149" s="91"/>
      <c r="B149" s="92"/>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customFormat="false" ht="13.5" hidden="false" customHeight="false" outlineLevel="0" collapsed="false">
      <c r="A150" s="91"/>
      <c r="B150" s="92"/>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customFormat="false" ht="13.5" hidden="false" customHeight="false" outlineLevel="0" collapsed="false">
      <c r="A151" s="91"/>
      <c r="B151" s="92"/>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customFormat="false" ht="13.5" hidden="false" customHeight="false" outlineLevel="0" collapsed="false">
      <c r="A152" s="91"/>
      <c r="B152" s="92"/>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customFormat="false" ht="13.5" hidden="false" customHeight="false" outlineLevel="0" collapsed="false">
      <c r="A153" s="91"/>
      <c r="B153" s="92"/>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customFormat="false" ht="13.5" hidden="false" customHeight="false" outlineLevel="0" collapsed="false">
      <c r="A154" s="91"/>
      <c r="B154" s="92"/>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customFormat="false" ht="13.5" hidden="false" customHeight="false" outlineLevel="0" collapsed="false">
      <c r="A155" s="91"/>
      <c r="B155" s="92"/>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customFormat="false" ht="13.5" hidden="false" customHeight="false" outlineLevel="0" collapsed="false">
      <c r="A156" s="91"/>
      <c r="B156" s="92"/>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customFormat="false" ht="13.5" hidden="false" customHeight="false" outlineLevel="0" collapsed="false">
      <c r="A157" s="91"/>
      <c r="B157" s="92"/>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customFormat="false" ht="13.5" hidden="false" customHeight="false" outlineLevel="0" collapsed="false">
      <c r="A158" s="91"/>
      <c r="B158" s="92"/>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customFormat="false" ht="13.5" hidden="false" customHeight="false" outlineLevel="0" collapsed="false">
      <c r="A159" s="91"/>
      <c r="B159" s="92"/>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customFormat="false" ht="13.5" hidden="false" customHeight="false" outlineLevel="0" collapsed="false">
      <c r="A160" s="91"/>
      <c r="B160" s="92"/>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customFormat="false" ht="13.5" hidden="false" customHeight="false" outlineLevel="0" collapsed="false">
      <c r="A161" s="91"/>
      <c r="B161" s="92"/>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customFormat="false" ht="13.5" hidden="false" customHeight="false" outlineLevel="0" collapsed="false">
      <c r="A162" s="91"/>
      <c r="B162" s="92"/>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customFormat="false" ht="13.5" hidden="false" customHeight="false" outlineLevel="0" collapsed="false">
      <c r="A163" s="91"/>
      <c r="B163" s="92"/>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customFormat="false" ht="13.5" hidden="false" customHeight="false" outlineLevel="0" collapsed="false">
      <c r="A164" s="91"/>
      <c r="B164" s="92"/>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customFormat="false" ht="13.5" hidden="false" customHeight="false" outlineLevel="0" collapsed="false">
      <c r="A165" s="91"/>
      <c r="B165" s="92"/>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customFormat="false" ht="13.5" hidden="false" customHeight="false" outlineLevel="0" collapsed="false">
      <c r="A166" s="91"/>
      <c r="B166" s="92"/>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customFormat="false" ht="13.5" hidden="false" customHeight="false" outlineLevel="0" collapsed="false">
      <c r="A167" s="91"/>
      <c r="B167" s="92"/>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customFormat="false" ht="13.5" hidden="false" customHeight="false" outlineLevel="0" collapsed="false">
      <c r="A168" s="91"/>
      <c r="B168" s="92"/>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customFormat="false" ht="13.5" hidden="false" customHeight="false" outlineLevel="0" collapsed="false">
      <c r="A169" s="91"/>
      <c r="B169" s="92"/>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customFormat="false" ht="13.5" hidden="false" customHeight="false" outlineLevel="0" collapsed="false">
      <c r="A170" s="91"/>
      <c r="B170" s="92"/>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customFormat="false" ht="13.5" hidden="false" customHeight="false" outlineLevel="0" collapsed="false">
      <c r="A171" s="91"/>
      <c r="B171" s="92"/>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customFormat="false" ht="13.5" hidden="false" customHeight="false" outlineLevel="0" collapsed="false">
      <c r="A172" s="91"/>
      <c r="B172" s="92"/>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customFormat="false" ht="13.5" hidden="false" customHeight="false" outlineLevel="0" collapsed="false">
      <c r="A173" s="91"/>
      <c r="B173" s="92"/>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customFormat="false" ht="13.5" hidden="false" customHeight="false" outlineLevel="0" collapsed="false">
      <c r="A174" s="91"/>
      <c r="B174" s="92"/>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customFormat="false" ht="13.5" hidden="false" customHeight="false" outlineLevel="0" collapsed="false">
      <c r="A175" s="91"/>
      <c r="B175" s="92"/>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customFormat="false" ht="13.5" hidden="false" customHeight="false" outlineLevel="0" collapsed="false">
      <c r="A176" s="91"/>
      <c r="B176" s="92"/>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customFormat="false" ht="13.5" hidden="false" customHeight="false" outlineLevel="0" collapsed="false">
      <c r="A177" s="91"/>
      <c r="B177" s="92"/>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customFormat="false" ht="13.5" hidden="false" customHeight="false" outlineLevel="0" collapsed="false">
      <c r="A178" s="91"/>
      <c r="B178" s="92"/>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customFormat="false" ht="13.5" hidden="false" customHeight="false" outlineLevel="0" collapsed="false">
      <c r="A179" s="91"/>
      <c r="B179" s="92"/>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customFormat="false" ht="13.5" hidden="false" customHeight="false" outlineLevel="0" collapsed="false">
      <c r="A180" s="91"/>
      <c r="B180" s="92"/>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customFormat="false" ht="13.5" hidden="false" customHeight="false" outlineLevel="0" collapsed="false">
      <c r="A181" s="91"/>
      <c r="B181" s="92"/>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customFormat="false" ht="13.5" hidden="false" customHeight="false" outlineLevel="0" collapsed="false">
      <c r="A182" s="91"/>
      <c r="B182" s="92"/>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customFormat="false" ht="13.5" hidden="false" customHeight="false" outlineLevel="0" collapsed="false">
      <c r="A183" s="91"/>
      <c r="B183" s="92"/>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customFormat="false" ht="13.5" hidden="false" customHeight="false" outlineLevel="0" collapsed="false">
      <c r="A184" s="91"/>
      <c r="B184" s="92"/>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customFormat="false" ht="13.5" hidden="false" customHeight="false" outlineLevel="0" collapsed="false">
      <c r="A185" s="91"/>
      <c r="B185" s="92"/>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customFormat="false" ht="13.5" hidden="false" customHeight="false" outlineLevel="0" collapsed="false">
      <c r="A186" s="91"/>
      <c r="B186" s="92"/>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customFormat="false" ht="13.5" hidden="false" customHeight="false" outlineLevel="0" collapsed="false">
      <c r="A187" s="91"/>
      <c r="B187" s="92"/>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customFormat="false" ht="13.5" hidden="false" customHeight="false" outlineLevel="0" collapsed="false">
      <c r="A188" s="91"/>
      <c r="B188" s="92"/>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customFormat="false" ht="13.5" hidden="false" customHeight="false" outlineLevel="0" collapsed="false">
      <c r="A189" s="91"/>
      <c r="B189" s="92"/>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customFormat="false" ht="13.5" hidden="false" customHeight="false" outlineLevel="0" collapsed="false">
      <c r="A190" s="91"/>
      <c r="B190" s="92"/>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customFormat="false" ht="13.5" hidden="false" customHeight="false" outlineLevel="0" collapsed="false">
      <c r="A191" s="91"/>
      <c r="B191" s="92"/>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customFormat="false" ht="13.5" hidden="false" customHeight="false" outlineLevel="0" collapsed="false">
      <c r="A192" s="91"/>
      <c r="B192" s="92"/>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customFormat="false" ht="13.5" hidden="false" customHeight="false" outlineLevel="0" collapsed="false">
      <c r="A193" s="91"/>
      <c r="B193" s="92"/>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customFormat="false" ht="13.5" hidden="false" customHeight="false" outlineLevel="0" collapsed="false">
      <c r="A194" s="91"/>
      <c r="B194" s="92"/>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customFormat="false" ht="13.5" hidden="false" customHeight="false" outlineLevel="0" collapsed="false">
      <c r="A195" s="91"/>
      <c r="B195" s="92"/>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customFormat="false" ht="13.5" hidden="false" customHeight="false" outlineLevel="0" collapsed="false">
      <c r="A196" s="91"/>
      <c r="B196" s="92"/>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customFormat="false" ht="13.5" hidden="false" customHeight="false" outlineLevel="0" collapsed="false">
      <c r="A197" s="91"/>
      <c r="B197" s="92"/>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customFormat="false" ht="13.5" hidden="false" customHeight="false" outlineLevel="0" collapsed="false">
      <c r="A198" s="91"/>
      <c r="B198" s="92"/>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customFormat="false" ht="13.5" hidden="false" customHeight="false" outlineLevel="0" collapsed="false">
      <c r="A199" s="91"/>
      <c r="B199" s="92"/>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customFormat="false" ht="13.5" hidden="false" customHeight="false" outlineLevel="0" collapsed="false">
      <c r="A200" s="91"/>
      <c r="B200" s="92"/>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customFormat="false" ht="13.5" hidden="false" customHeight="false" outlineLevel="0" collapsed="false">
      <c r="A201" s="91"/>
      <c r="B201" s="92"/>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customFormat="false" ht="13.5" hidden="false" customHeight="false" outlineLevel="0" collapsed="false">
      <c r="A202" s="91"/>
      <c r="B202" s="92"/>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customFormat="false" ht="13.5" hidden="false" customHeight="false" outlineLevel="0" collapsed="false">
      <c r="A203" s="91"/>
      <c r="B203" s="92"/>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customFormat="false" ht="13.5" hidden="false" customHeight="false" outlineLevel="0" collapsed="false">
      <c r="A204" s="91"/>
      <c r="B204" s="92"/>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customFormat="false" ht="13.5" hidden="false" customHeight="false" outlineLevel="0" collapsed="false">
      <c r="A205" s="91"/>
      <c r="B205" s="92"/>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customFormat="false" ht="13.5" hidden="false" customHeight="false" outlineLevel="0" collapsed="false">
      <c r="A206" s="91"/>
      <c r="B206" s="92"/>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customFormat="false" ht="13.5" hidden="false" customHeight="false" outlineLevel="0" collapsed="false">
      <c r="A207" s="91"/>
      <c r="B207" s="92"/>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customFormat="false" ht="13.5" hidden="false" customHeight="false" outlineLevel="0" collapsed="false">
      <c r="A208" s="91"/>
      <c r="B208" s="92"/>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customFormat="false" ht="13.5" hidden="false" customHeight="false" outlineLevel="0" collapsed="false">
      <c r="A209" s="91"/>
      <c r="B209" s="92"/>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customFormat="false" ht="13.5" hidden="false" customHeight="false" outlineLevel="0" collapsed="false">
      <c r="A210" s="91"/>
      <c r="B210" s="92"/>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customFormat="false" ht="13.5" hidden="false" customHeight="false" outlineLevel="0" collapsed="false">
      <c r="A211" s="91"/>
      <c r="B211" s="92"/>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customFormat="false" ht="13.5" hidden="false" customHeight="false" outlineLevel="0" collapsed="false">
      <c r="A212" s="91"/>
      <c r="B212" s="92"/>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customFormat="false" ht="13.5" hidden="false" customHeight="false" outlineLevel="0" collapsed="false">
      <c r="A213" s="91"/>
      <c r="B213" s="92"/>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customFormat="false" ht="13.5" hidden="false" customHeight="false" outlineLevel="0" collapsed="false">
      <c r="A214" s="91"/>
      <c r="B214" s="92"/>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customFormat="false" ht="13.5" hidden="false" customHeight="false" outlineLevel="0" collapsed="false">
      <c r="A215" s="91"/>
      <c r="B215" s="92"/>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customFormat="false" ht="13.5" hidden="false" customHeight="false" outlineLevel="0" collapsed="false">
      <c r="A216" s="91"/>
      <c r="B216" s="92"/>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customFormat="false" ht="13.5" hidden="false" customHeight="false" outlineLevel="0" collapsed="false">
      <c r="A217" s="91"/>
      <c r="B217" s="92"/>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customFormat="false" ht="13.5" hidden="false" customHeight="false" outlineLevel="0" collapsed="false">
      <c r="A218" s="91"/>
      <c r="B218" s="92"/>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customFormat="false" ht="13.5" hidden="false" customHeight="false" outlineLevel="0" collapsed="false">
      <c r="A219" s="91"/>
      <c r="B219" s="92"/>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customFormat="false" ht="13.5" hidden="false" customHeight="false" outlineLevel="0" collapsed="false">
      <c r="A220" s="91"/>
      <c r="B220" s="92"/>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customFormat="false" ht="13.5" hidden="false" customHeight="false" outlineLevel="0" collapsed="false">
      <c r="A221" s="91"/>
      <c r="B221" s="92"/>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customFormat="false" ht="13.5" hidden="false" customHeight="false" outlineLevel="0" collapsed="false">
      <c r="A222" s="91"/>
      <c r="B222" s="92"/>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customFormat="false" ht="13.5" hidden="false" customHeight="false" outlineLevel="0" collapsed="false">
      <c r="A223" s="91"/>
      <c r="B223" s="92"/>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customFormat="false" ht="13.5" hidden="false" customHeight="false" outlineLevel="0" collapsed="false">
      <c r="A224" s="91"/>
      <c r="B224" s="92"/>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customFormat="false" ht="13.5" hidden="false" customHeight="false" outlineLevel="0" collapsed="false">
      <c r="A225" s="91"/>
      <c r="B225" s="92"/>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customFormat="false" ht="13.5" hidden="false" customHeight="false" outlineLevel="0" collapsed="false">
      <c r="A226" s="91"/>
      <c r="B226" s="92"/>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customFormat="false" ht="13.5" hidden="false" customHeight="false" outlineLevel="0" collapsed="false">
      <c r="A227" s="91"/>
      <c r="B227" s="92"/>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customFormat="false" ht="13.5" hidden="false" customHeight="false" outlineLevel="0" collapsed="false">
      <c r="A228" s="91"/>
      <c r="B228" s="92"/>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customFormat="false" ht="13.5" hidden="false" customHeight="false" outlineLevel="0" collapsed="false">
      <c r="A229" s="91"/>
      <c r="B229" s="92"/>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574</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2026-02-09T13:49:15Z</dcterms:modified>
  <cp:revision>63</cp:revision>
  <dc:subject/>
  <dc:title/>
</cp:coreProperties>
</file>

<file path=docProps/custom.xml><?xml version="1.0" encoding="utf-8"?>
<Properties xmlns="http://schemas.openxmlformats.org/officeDocument/2006/custom-properties" xmlns:vt="http://schemas.openxmlformats.org/officeDocument/2006/docPropsVTypes"/>
</file>